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2AF50A48-D158-408D-BA24-CC3530E3E4AA}" xr6:coauthVersionLast="47" xr6:coauthVersionMax="47" xr10:uidLastSave="{00000000-0000-0000-0000-000000000000}"/>
  <bookViews>
    <workbookView xWindow="1620" yWindow="1185" windowWidth="21600" windowHeight="11295" xr2:uid="{00000000-000D-0000-FFFF-FFFF00000000}"/>
  </bookViews>
  <sheets>
    <sheet name="現場閉所実績表(12ヶ月)" sheetId="13" r:id="rId1"/>
    <sheet name="現場閉所実績表(24ヶ月) " sheetId="18" r:id="rId2"/>
    <sheet name="使い方" sheetId="16" r:id="rId3"/>
    <sheet name="用語等説明" sheetId="17" r:id="rId4"/>
  </sheets>
  <definedNames>
    <definedName name="_xlnm.Print_Area" localSheetId="0">'現場閉所実績表(12ヶ月)'!$B$1:$AK$44</definedName>
    <definedName name="_xlnm.Print_Area" localSheetId="1">'現場閉所実績表(24ヶ月) '!$B$1:$AK$44</definedName>
    <definedName name="_xlnm.Print_Area" localSheetId="2">使い方!$B$1:$AK$44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43" i="16" l="1"/>
  <c r="D47" i="16"/>
  <c r="G46" i="16"/>
  <c r="G43" i="16" s="1"/>
  <c r="AK43" i="13" l="1"/>
  <c r="AH43" i="13"/>
  <c r="AE43" i="13"/>
  <c r="AB43" i="13"/>
  <c r="Y43" i="13"/>
  <c r="V43" i="13"/>
  <c r="S43" i="13"/>
  <c r="P43" i="13"/>
  <c r="M43" i="13"/>
  <c r="J43" i="13"/>
  <c r="G43" i="13"/>
  <c r="D43" i="13"/>
  <c r="C46" i="16"/>
  <c r="B46" i="16"/>
  <c r="AK44" i="16"/>
  <c r="AH44" i="16"/>
  <c r="AE44" i="16"/>
  <c r="AB44" i="16"/>
  <c r="Y44" i="16"/>
  <c r="V44" i="16"/>
  <c r="S44" i="16"/>
  <c r="P44" i="16"/>
  <c r="M44" i="16"/>
  <c r="J44" i="16"/>
  <c r="G44" i="16"/>
  <c r="D44" i="16"/>
  <c r="AK42" i="16"/>
  <c r="AH42" i="16"/>
  <c r="AE42" i="16"/>
  <c r="AB42" i="16"/>
  <c r="Y42" i="16"/>
  <c r="V42" i="16"/>
  <c r="S42" i="16"/>
  <c r="P42" i="16"/>
  <c r="M42" i="16"/>
  <c r="J42" i="16"/>
  <c r="G42" i="16"/>
  <c r="D42" i="16"/>
  <c r="X6" i="18"/>
  <c r="X5" i="18"/>
  <c r="AN42" i="18"/>
  <c r="AQ42" i="18"/>
  <c r="AT42" i="18"/>
  <c r="AW42" i="18"/>
  <c r="AZ42" i="18"/>
  <c r="BC42" i="18"/>
  <c r="BF42" i="18"/>
  <c r="BI42" i="18"/>
  <c r="BL42" i="18"/>
  <c r="BO42" i="18"/>
  <c r="BR42" i="18"/>
  <c r="BU42" i="18"/>
  <c r="BX42" i="18"/>
  <c r="AN44" i="18"/>
  <c r="AQ44" i="18"/>
  <c r="AT44" i="18"/>
  <c r="AW44" i="18"/>
  <c r="AZ44" i="18"/>
  <c r="BC44" i="18"/>
  <c r="BF44" i="18"/>
  <c r="BI44" i="18"/>
  <c r="BL44" i="18"/>
  <c r="BO44" i="18"/>
  <c r="BR44" i="18"/>
  <c r="BU44" i="18"/>
  <c r="BX44" i="18"/>
  <c r="C46" i="18"/>
  <c r="B46" i="18"/>
  <c r="AK44" i="18"/>
  <c r="AH44" i="18"/>
  <c r="AE44" i="18"/>
  <c r="AB44" i="18"/>
  <c r="Y44" i="18"/>
  <c r="V44" i="18"/>
  <c r="S44" i="18"/>
  <c r="P44" i="18"/>
  <c r="M44" i="18"/>
  <c r="J44" i="18"/>
  <c r="G44" i="18"/>
  <c r="D44" i="18"/>
  <c r="AK42" i="18"/>
  <c r="AH42" i="18"/>
  <c r="AE42" i="18"/>
  <c r="AB42" i="18"/>
  <c r="Y42" i="18"/>
  <c r="V42" i="18"/>
  <c r="S42" i="18"/>
  <c r="P42" i="18"/>
  <c r="M42" i="18"/>
  <c r="J42" i="18"/>
  <c r="G42" i="18"/>
  <c r="D42" i="18"/>
  <c r="D46" i="13"/>
  <c r="E8" i="13"/>
  <c r="G46" i="13" s="1" a="1"/>
  <c r="G46" i="13" s="1"/>
  <c r="C46" i="13"/>
  <c r="B46" i="13"/>
  <c r="B10" i="13" s="1"/>
  <c r="D44" i="13"/>
  <c r="B8" i="16"/>
  <c r="D46" i="16" s="1"/>
  <c r="B8" i="13"/>
  <c r="X4" i="13"/>
  <c r="B8" i="18"/>
  <c r="E8" i="18" s="1"/>
  <c r="G46" i="18" s="1" a="1"/>
  <c r="G46" i="18" s="1"/>
  <c r="G43" i="18" s="1"/>
  <c r="X4" i="18"/>
  <c r="X2" i="18" s="1"/>
  <c r="D43" i="16" l="1"/>
  <c r="G47" i="13"/>
  <c r="D46" i="18"/>
  <c r="D43" i="18" s="1"/>
  <c r="E46" i="18"/>
  <c r="F46" i="18"/>
  <c r="G47" i="18"/>
  <c r="F46" i="13"/>
  <c r="E46" i="13"/>
  <c r="B10" i="18"/>
  <c r="C10" i="18" s="1"/>
  <c r="H8" i="18"/>
  <c r="J46" i="18" s="1" a="1"/>
  <c r="J46" i="18" s="1"/>
  <c r="J43" i="18" s="1"/>
  <c r="E8" i="16"/>
  <c r="X4" i="16"/>
  <c r="G42" i="13"/>
  <c r="J42" i="13"/>
  <c r="M42" i="13"/>
  <c r="P42" i="13"/>
  <c r="S42" i="13"/>
  <c r="V42" i="13"/>
  <c r="Y42" i="13"/>
  <c r="AB42" i="13"/>
  <c r="AE42" i="13"/>
  <c r="AH42" i="13"/>
  <c r="AK42" i="13"/>
  <c r="G44" i="13"/>
  <c r="J44" i="13"/>
  <c r="M44" i="13"/>
  <c r="P44" i="13"/>
  <c r="S44" i="13"/>
  <c r="V44" i="13"/>
  <c r="Y44" i="13"/>
  <c r="AB44" i="13"/>
  <c r="AE44" i="13"/>
  <c r="AH44" i="13"/>
  <c r="AK44" i="13"/>
  <c r="D42" i="13"/>
  <c r="G47" i="16" l="1"/>
  <c r="F46" i="16"/>
  <c r="E46" i="16"/>
  <c r="I46" i="18"/>
  <c r="H46" i="18"/>
  <c r="H10" i="18" s="1"/>
  <c r="J47" i="18"/>
  <c r="B11" i="18"/>
  <c r="B12" i="18" s="1"/>
  <c r="B13" i="18" s="1"/>
  <c r="B14" i="18" s="1"/>
  <c r="X6" i="13"/>
  <c r="X5" i="13"/>
  <c r="E10" i="18"/>
  <c r="F10" i="18" s="1"/>
  <c r="K8" i="18"/>
  <c r="M46" i="18" s="1" a="1"/>
  <c r="M46" i="18" s="1"/>
  <c r="M43" i="18" s="1"/>
  <c r="B10" i="16"/>
  <c r="X6" i="16"/>
  <c r="X5" i="16"/>
  <c r="H8" i="16"/>
  <c r="J47" i="16" l="1"/>
  <c r="J46" i="16" s="1" a="1"/>
  <c r="J46" i="16" s="1"/>
  <c r="J43" i="16" s="1"/>
  <c r="I46" i="16"/>
  <c r="H46" i="16"/>
  <c r="M47" i="18"/>
  <c r="L46" i="18"/>
  <c r="K46" i="18"/>
  <c r="C13" i="18"/>
  <c r="C12" i="18"/>
  <c r="C11" i="18"/>
  <c r="B11" i="16"/>
  <c r="C11" i="16" s="1"/>
  <c r="C10" i="16"/>
  <c r="E11" i="18"/>
  <c r="E12" i="18" s="1"/>
  <c r="I10" i="18"/>
  <c r="H11" i="18"/>
  <c r="C14" i="18"/>
  <c r="B15" i="18"/>
  <c r="N8" i="18"/>
  <c r="P46" i="18" s="1" a="1"/>
  <c r="P46" i="18" s="1"/>
  <c r="P43" i="18" s="1"/>
  <c r="K10" i="18"/>
  <c r="X2" i="13"/>
  <c r="H8" i="13"/>
  <c r="E10" i="16"/>
  <c r="X2" i="16"/>
  <c r="E11" i="16"/>
  <c r="K8" i="16"/>
  <c r="K46" i="16" l="1"/>
  <c r="L46" i="16"/>
  <c r="M47" i="16"/>
  <c r="M46" i="16" s="1" a="1"/>
  <c r="M46" i="16" s="1"/>
  <c r="M43" i="16" s="1"/>
  <c r="H46" i="13"/>
  <c r="I46" i="13"/>
  <c r="J46" i="13" a="1"/>
  <c r="J46" i="13" s="1"/>
  <c r="J47" i="13"/>
  <c r="B12" i="16"/>
  <c r="P47" i="18"/>
  <c r="O46" i="18"/>
  <c r="N46" i="18"/>
  <c r="N10" i="18" s="1"/>
  <c r="F10" i="16"/>
  <c r="F11" i="18"/>
  <c r="C15" i="18"/>
  <c r="B16" i="18"/>
  <c r="Q8" i="18"/>
  <c r="L10" i="18"/>
  <c r="K11" i="18"/>
  <c r="I11" i="18"/>
  <c r="H12" i="18"/>
  <c r="E13" i="18"/>
  <c r="F12" i="18"/>
  <c r="E10" i="13"/>
  <c r="C10" i="13"/>
  <c r="B11" i="13"/>
  <c r="K8" i="13"/>
  <c r="H10" i="16"/>
  <c r="N8" i="16"/>
  <c r="E12" i="16"/>
  <c r="F11" i="16"/>
  <c r="O46" i="16" l="1"/>
  <c r="N46" i="16"/>
  <c r="P47" i="16"/>
  <c r="P46" i="16" s="1" a="1"/>
  <c r="P46" i="16" s="1"/>
  <c r="P43" i="16" s="1"/>
  <c r="R46" i="18"/>
  <c r="Q46" i="18"/>
  <c r="S46" i="18" a="1"/>
  <c r="S46" i="18" s="1"/>
  <c r="S43" i="18" s="1"/>
  <c r="M46" i="13" a="1"/>
  <c r="M46" i="13" s="1"/>
  <c r="M47" i="13"/>
  <c r="K46" i="13"/>
  <c r="L46" i="13"/>
  <c r="C12" i="16"/>
  <c r="B13" i="16"/>
  <c r="S47" i="18"/>
  <c r="H11" i="16"/>
  <c r="I11" i="16" s="1"/>
  <c r="E11" i="13"/>
  <c r="F11" i="13" s="1"/>
  <c r="N11" i="18"/>
  <c r="O10" i="18"/>
  <c r="L11" i="18"/>
  <c r="K12" i="18"/>
  <c r="E14" i="18"/>
  <c r="F13" i="18"/>
  <c r="I12" i="18"/>
  <c r="H13" i="18"/>
  <c r="C16" i="18"/>
  <c r="B17" i="18"/>
  <c r="T8" i="18"/>
  <c r="F10" i="13"/>
  <c r="H10" i="13"/>
  <c r="I10" i="16"/>
  <c r="B12" i="13"/>
  <c r="C11" i="13"/>
  <c r="N8" i="13"/>
  <c r="K10" i="16"/>
  <c r="E13" i="16"/>
  <c r="F12" i="16"/>
  <c r="H12" i="16"/>
  <c r="Q8" i="16"/>
  <c r="S47" i="16" l="1"/>
  <c r="S46" i="16" s="1" a="1"/>
  <c r="S46" i="16" s="1"/>
  <c r="S43" i="16" s="1"/>
  <c r="R46" i="16"/>
  <c r="Q46" i="16"/>
  <c r="V46" i="18" a="1"/>
  <c r="V46" i="18" s="1"/>
  <c r="V43" i="18" s="1"/>
  <c r="T46" i="18"/>
  <c r="U46" i="18"/>
  <c r="P47" i="13"/>
  <c r="N46" i="13"/>
  <c r="O46" i="13"/>
  <c r="P46" i="13" a="1"/>
  <c r="P46" i="13" s="1"/>
  <c r="B14" i="16"/>
  <c r="C13" i="16"/>
  <c r="V47" i="18"/>
  <c r="E12" i="13"/>
  <c r="K11" i="16"/>
  <c r="H11" i="13"/>
  <c r="I11" i="13" s="1"/>
  <c r="Q10" i="18"/>
  <c r="R10" i="18" s="1"/>
  <c r="L12" i="18"/>
  <c r="K13" i="18"/>
  <c r="C17" i="18"/>
  <c r="B18" i="18"/>
  <c r="O11" i="18"/>
  <c r="N12" i="18"/>
  <c r="H14" i="18"/>
  <c r="I13" i="18"/>
  <c r="W8" i="18"/>
  <c r="E15" i="18"/>
  <c r="F14" i="18"/>
  <c r="I10" i="13"/>
  <c r="K10" i="13"/>
  <c r="F12" i="13"/>
  <c r="E13" i="13"/>
  <c r="C12" i="13"/>
  <c r="B13" i="13"/>
  <c r="Q8" i="13"/>
  <c r="L10" i="16"/>
  <c r="N10" i="16"/>
  <c r="H13" i="16"/>
  <c r="I12" i="16"/>
  <c r="T8" i="16"/>
  <c r="K12" i="16"/>
  <c r="L11" i="16"/>
  <c r="E14" i="16"/>
  <c r="F13" i="16"/>
  <c r="V47" i="16" l="1"/>
  <c r="V46" i="16" s="1" a="1"/>
  <c r="V46" i="16" s="1"/>
  <c r="V43" i="16" s="1"/>
  <c r="U46" i="16"/>
  <c r="T46" i="16"/>
  <c r="X46" i="18"/>
  <c r="Y46" i="18" a="1"/>
  <c r="Y46" i="18" s="1"/>
  <c r="Y43" i="18" s="1"/>
  <c r="W46" i="18"/>
  <c r="Q46" i="13"/>
  <c r="R46" i="13"/>
  <c r="S47" i="13"/>
  <c r="S46" i="13" a="1"/>
  <c r="S46" i="13" s="1"/>
  <c r="C14" i="16"/>
  <c r="B15" i="16"/>
  <c r="W10" i="18"/>
  <c r="Y47" i="18"/>
  <c r="F13" i="13"/>
  <c r="O10" i="16"/>
  <c r="H12" i="13"/>
  <c r="H13" i="13" s="1"/>
  <c r="L10" i="13"/>
  <c r="Q11" i="18"/>
  <c r="R11" i="18" s="1"/>
  <c r="T10" i="18"/>
  <c r="U10" i="18" s="1"/>
  <c r="L13" i="18"/>
  <c r="K14" i="18"/>
  <c r="I14" i="18"/>
  <c r="H15" i="18"/>
  <c r="N13" i="18"/>
  <c r="O12" i="18"/>
  <c r="E16" i="18"/>
  <c r="F15" i="18"/>
  <c r="Z8" i="18"/>
  <c r="C18" i="18"/>
  <c r="B19" i="18"/>
  <c r="K11" i="13"/>
  <c r="L11" i="13" s="1"/>
  <c r="N10" i="13"/>
  <c r="B14" i="13"/>
  <c r="C13" i="13"/>
  <c r="E14" i="13"/>
  <c r="T8" i="13"/>
  <c r="Q10" i="16"/>
  <c r="N11" i="16"/>
  <c r="O11" i="16" s="1"/>
  <c r="K13" i="16"/>
  <c r="L12" i="16"/>
  <c r="H14" i="16"/>
  <c r="I13" i="16"/>
  <c r="W8" i="16"/>
  <c r="E15" i="16"/>
  <c r="F14" i="16"/>
  <c r="X46" i="16" l="1"/>
  <c r="W46" i="16"/>
  <c r="Y47" i="16"/>
  <c r="Y46" i="16" s="1" a="1"/>
  <c r="Y46" i="16" s="1"/>
  <c r="Z46" i="18"/>
  <c r="AA46" i="18"/>
  <c r="AB46" i="18" a="1"/>
  <c r="AB46" i="18" s="1"/>
  <c r="AB43" i="18" s="1"/>
  <c r="V47" i="13"/>
  <c r="T46" i="13"/>
  <c r="U46" i="13"/>
  <c r="V46" i="13" a="1"/>
  <c r="V46" i="13" s="1"/>
  <c r="B16" i="16"/>
  <c r="C15" i="16"/>
  <c r="Z10" i="18"/>
  <c r="AB47" i="18"/>
  <c r="I12" i="13"/>
  <c r="R10" i="16"/>
  <c r="O10" i="13"/>
  <c r="Q12" i="18"/>
  <c r="Q13" i="18" s="1"/>
  <c r="T11" i="18"/>
  <c r="T12" i="18" s="1"/>
  <c r="C19" i="18"/>
  <c r="B20" i="18"/>
  <c r="AC8" i="18"/>
  <c r="I15" i="18"/>
  <c r="H16" i="18"/>
  <c r="X10" i="18"/>
  <c r="W11" i="18"/>
  <c r="L14" i="18"/>
  <c r="K15" i="18"/>
  <c r="E17" i="18"/>
  <c r="F16" i="18"/>
  <c r="O13" i="18"/>
  <c r="N14" i="18"/>
  <c r="N11" i="13"/>
  <c r="O11" i="13" s="1"/>
  <c r="Q10" i="13"/>
  <c r="K12" i="13"/>
  <c r="L12" i="13" s="1"/>
  <c r="T10" i="16"/>
  <c r="Q11" i="16"/>
  <c r="R11" i="16" s="1"/>
  <c r="F14" i="13"/>
  <c r="E15" i="13"/>
  <c r="H14" i="13"/>
  <c r="I13" i="13"/>
  <c r="B15" i="13"/>
  <c r="C14" i="13"/>
  <c r="W8" i="13"/>
  <c r="N12" i="16"/>
  <c r="N13" i="16" s="1"/>
  <c r="E16" i="16"/>
  <c r="F15" i="16"/>
  <c r="K14" i="16"/>
  <c r="L13" i="16"/>
  <c r="Z8" i="16"/>
  <c r="H15" i="16"/>
  <c r="I14" i="16"/>
  <c r="AA46" i="16" l="1"/>
  <c r="Z46" i="16"/>
  <c r="AB47" i="16"/>
  <c r="AB46" i="16" s="1" a="1"/>
  <c r="AB46" i="16" s="1"/>
  <c r="AB43" i="16" s="1"/>
  <c r="AC46" i="18"/>
  <c r="AD46" i="18"/>
  <c r="AE46" i="18" a="1"/>
  <c r="AE46" i="18" s="1"/>
  <c r="AE43" i="18" s="1"/>
  <c r="Y47" i="13"/>
  <c r="X46" i="13"/>
  <c r="Y46" i="13" a="1"/>
  <c r="Y46" i="13" s="1"/>
  <c r="W46" i="13"/>
  <c r="B17" i="16"/>
  <c r="C16" i="16"/>
  <c r="AE47" i="18"/>
  <c r="T11" i="16"/>
  <c r="U10" i="16"/>
  <c r="R10" i="13"/>
  <c r="U11" i="18"/>
  <c r="R12" i="18"/>
  <c r="U12" i="18"/>
  <c r="T13" i="18"/>
  <c r="X11" i="18"/>
  <c r="W12" i="18"/>
  <c r="C20" i="18"/>
  <c r="B21" i="18"/>
  <c r="H17" i="18"/>
  <c r="I16" i="18"/>
  <c r="E18" i="18"/>
  <c r="F17" i="18"/>
  <c r="K16" i="18"/>
  <c r="L15" i="18"/>
  <c r="Z11" i="18"/>
  <c r="AA10" i="18"/>
  <c r="O14" i="18"/>
  <c r="N15" i="18"/>
  <c r="AF8" i="18"/>
  <c r="Q14" i="18"/>
  <c r="R13" i="18"/>
  <c r="N12" i="13"/>
  <c r="O12" i="13" s="1"/>
  <c r="Q11" i="13"/>
  <c r="R11" i="13" s="1"/>
  <c r="T10" i="13"/>
  <c r="K13" i="13"/>
  <c r="L13" i="13" s="1"/>
  <c r="Q12" i="16"/>
  <c r="R12" i="16" s="1"/>
  <c r="W10" i="16"/>
  <c r="F15" i="13"/>
  <c r="E16" i="13"/>
  <c r="B16" i="13"/>
  <c r="C15" i="13"/>
  <c r="H15" i="13"/>
  <c r="I14" i="13"/>
  <c r="Z8" i="13"/>
  <c r="O12" i="16"/>
  <c r="T12" i="16"/>
  <c r="U11" i="16"/>
  <c r="AC8" i="16"/>
  <c r="E17" i="16"/>
  <c r="F16" i="16"/>
  <c r="H16" i="16"/>
  <c r="I15" i="16"/>
  <c r="K15" i="16"/>
  <c r="L14" i="16"/>
  <c r="N14" i="16"/>
  <c r="O13" i="16"/>
  <c r="Q13" i="16" l="1"/>
  <c r="AC46" i="16"/>
  <c r="AE47" i="16"/>
  <c r="AE46" i="16" a="1"/>
  <c r="AE46" i="16" s="1"/>
  <c r="AE43" i="16" s="1"/>
  <c r="AD46" i="16"/>
  <c r="AF46" i="18"/>
  <c r="AG46" i="18"/>
  <c r="AH46" i="18" a="1"/>
  <c r="AH46" i="18" s="1"/>
  <c r="AH43" i="18" s="1"/>
  <c r="AA46" i="13"/>
  <c r="AB46" i="13" a="1"/>
  <c r="AB46" i="13" s="1"/>
  <c r="AB47" i="13"/>
  <c r="Z46" i="13"/>
  <c r="B18" i="16"/>
  <c r="C17" i="16"/>
  <c r="AH47" i="18"/>
  <c r="X10" i="16"/>
  <c r="W11" i="16"/>
  <c r="W12" i="16" s="1"/>
  <c r="U10" i="13"/>
  <c r="AC10" i="18"/>
  <c r="T14" i="18"/>
  <c r="U13" i="18"/>
  <c r="O15" i="18"/>
  <c r="N16" i="18"/>
  <c r="H18" i="18"/>
  <c r="I17" i="18"/>
  <c r="C21" i="18"/>
  <c r="B22" i="18"/>
  <c r="Q15" i="18"/>
  <c r="R14" i="18"/>
  <c r="Z12" i="18"/>
  <c r="AA11" i="18"/>
  <c r="AF10" i="18"/>
  <c r="AI8" i="18"/>
  <c r="AD10" i="18"/>
  <c r="AC11" i="18"/>
  <c r="X12" i="18"/>
  <c r="W13" i="18"/>
  <c r="K17" i="18"/>
  <c r="L16" i="18"/>
  <c r="E19" i="18"/>
  <c r="F18" i="18"/>
  <c r="T11" i="13"/>
  <c r="T12" i="13" s="1"/>
  <c r="W10" i="13"/>
  <c r="N13" i="13"/>
  <c r="O13" i="13" s="1"/>
  <c r="K14" i="13"/>
  <c r="K15" i="13" s="1"/>
  <c r="Q12" i="13"/>
  <c r="R12" i="13" s="1"/>
  <c r="F16" i="13"/>
  <c r="E17" i="13"/>
  <c r="H16" i="13"/>
  <c r="I15" i="13"/>
  <c r="B17" i="13"/>
  <c r="C16" i="13"/>
  <c r="AC8" i="13"/>
  <c r="Z10" i="16"/>
  <c r="AF8" i="16"/>
  <c r="N15" i="16"/>
  <c r="O14" i="16"/>
  <c r="E18" i="16"/>
  <c r="F17" i="16"/>
  <c r="T13" i="16"/>
  <c r="U12" i="16"/>
  <c r="K16" i="16"/>
  <c r="L15" i="16"/>
  <c r="H17" i="16"/>
  <c r="I16" i="16"/>
  <c r="Q14" i="16"/>
  <c r="R13" i="16"/>
  <c r="AH47" i="16" l="1"/>
  <c r="AH46" i="16" a="1"/>
  <c r="AH46" i="16" s="1"/>
  <c r="AH43" i="16" s="1"/>
  <c r="AG46" i="16"/>
  <c r="AF46" i="16"/>
  <c r="X11" i="16"/>
  <c r="AJ46" i="18"/>
  <c r="AK46" i="18" a="1"/>
  <c r="AK46" i="18" s="1"/>
  <c r="AK43" i="18" s="1"/>
  <c r="AI46" i="18"/>
  <c r="AC46" i="13"/>
  <c r="AD46" i="13"/>
  <c r="AE46" i="13" a="1"/>
  <c r="AE46" i="13" s="1"/>
  <c r="AE47" i="13"/>
  <c r="B19" i="16"/>
  <c r="C18" i="16"/>
  <c r="AK47" i="18"/>
  <c r="AL8" i="18"/>
  <c r="Z11" i="16"/>
  <c r="W11" i="13"/>
  <c r="W12" i="13" s="1"/>
  <c r="Z10" i="13"/>
  <c r="N14" i="13"/>
  <c r="X10" i="13"/>
  <c r="AG10" i="18"/>
  <c r="AF11" i="18"/>
  <c r="C22" i="18"/>
  <c r="B23" i="18"/>
  <c r="AC12" i="18"/>
  <c r="AD11" i="18"/>
  <c r="E20" i="18"/>
  <c r="F19" i="18"/>
  <c r="AI10" i="18"/>
  <c r="K18" i="18"/>
  <c r="L17" i="18"/>
  <c r="H19" i="18"/>
  <c r="I18" i="18"/>
  <c r="O16" i="18"/>
  <c r="N17" i="18"/>
  <c r="Z13" i="18"/>
  <c r="AA12" i="18"/>
  <c r="W14" i="18"/>
  <c r="X13" i="18"/>
  <c r="Q16" i="18"/>
  <c r="R15" i="18"/>
  <c r="T15" i="18"/>
  <c r="U14" i="18"/>
  <c r="U11" i="13"/>
  <c r="Q13" i="13"/>
  <c r="R13" i="13" s="1"/>
  <c r="L14" i="13"/>
  <c r="F17" i="13"/>
  <c r="E18" i="13"/>
  <c r="U12" i="13"/>
  <c r="T13" i="13"/>
  <c r="H17" i="13"/>
  <c r="I16" i="13"/>
  <c r="AC10" i="13"/>
  <c r="K16" i="13"/>
  <c r="L15" i="13"/>
  <c r="B18" i="13"/>
  <c r="C17" i="13"/>
  <c r="AF8" i="13"/>
  <c r="AC10" i="16"/>
  <c r="AA10" i="16"/>
  <c r="H18" i="16"/>
  <c r="I17" i="16"/>
  <c r="W13" i="16"/>
  <c r="X12" i="16"/>
  <c r="E19" i="16"/>
  <c r="F18" i="16"/>
  <c r="N16" i="16"/>
  <c r="O15" i="16"/>
  <c r="AF10" i="16"/>
  <c r="AI8" i="16"/>
  <c r="Q15" i="16"/>
  <c r="R14" i="16"/>
  <c r="K17" i="16"/>
  <c r="L16" i="16"/>
  <c r="T14" i="16"/>
  <c r="U13" i="16"/>
  <c r="Z12" i="16"/>
  <c r="AK47" i="16" l="1"/>
  <c r="AK46" i="16" a="1"/>
  <c r="AK46" i="16" s="1"/>
  <c r="AK43" i="16" s="1"/>
  <c r="AI46" i="16"/>
  <c r="AJ46" i="16"/>
  <c r="AL46" i="18"/>
  <c r="AM46" i="18"/>
  <c r="AN46" i="18" a="1"/>
  <c r="AN46" i="18" s="1"/>
  <c r="AN43" i="18" s="1"/>
  <c r="AO8" i="18"/>
  <c r="AH47" i="13"/>
  <c r="AF46" i="13"/>
  <c r="AH46" i="13" a="1"/>
  <c r="AH46" i="13" s="1"/>
  <c r="AG46" i="13"/>
  <c r="B20" i="16"/>
  <c r="C19" i="16"/>
  <c r="X11" i="13"/>
  <c r="AQ47" i="18"/>
  <c r="AN47" i="18"/>
  <c r="AI8" i="13"/>
  <c r="AA11" i="16"/>
  <c r="AD10" i="16"/>
  <c r="AC11" i="16"/>
  <c r="AC12" i="16" s="1"/>
  <c r="Z11" i="13"/>
  <c r="AA11" i="13" s="1"/>
  <c r="N15" i="13"/>
  <c r="N16" i="13" s="1"/>
  <c r="AA10" i="13"/>
  <c r="O14" i="13"/>
  <c r="AR8" i="18"/>
  <c r="AO10" i="18"/>
  <c r="T16" i="18"/>
  <c r="U15" i="18"/>
  <c r="W15" i="18"/>
  <c r="X14" i="18"/>
  <c r="C23" i="18"/>
  <c r="B24" i="18"/>
  <c r="O17" i="18"/>
  <c r="N18" i="18"/>
  <c r="E21" i="18"/>
  <c r="F20" i="18"/>
  <c r="L18" i="18"/>
  <c r="K19" i="18"/>
  <c r="Q17" i="18"/>
  <c r="R16" i="18"/>
  <c r="H20" i="18"/>
  <c r="I19" i="18"/>
  <c r="AC13" i="18"/>
  <c r="AD12" i="18"/>
  <c r="AJ10" i="18"/>
  <c r="AI11" i="18"/>
  <c r="AA13" i="18"/>
  <c r="Z14" i="18"/>
  <c r="AG11" i="18"/>
  <c r="AF12" i="18"/>
  <c r="Q14" i="13"/>
  <c r="AC11" i="13"/>
  <c r="AD10" i="13"/>
  <c r="W13" i="13"/>
  <c r="X12" i="13"/>
  <c r="F18" i="13"/>
  <c r="E19" i="13"/>
  <c r="B19" i="13"/>
  <c r="C18" i="13"/>
  <c r="H18" i="13"/>
  <c r="I17" i="13"/>
  <c r="L16" i="13"/>
  <c r="K17" i="13"/>
  <c r="T14" i="13"/>
  <c r="U13" i="13"/>
  <c r="AI10" i="16"/>
  <c r="Z13" i="16"/>
  <c r="AA12" i="16"/>
  <c r="K18" i="16"/>
  <c r="L17" i="16"/>
  <c r="AF11" i="16"/>
  <c r="AG10" i="16"/>
  <c r="N17" i="16"/>
  <c r="O16" i="16"/>
  <c r="W14" i="16"/>
  <c r="X13" i="16"/>
  <c r="T15" i="16"/>
  <c r="U14" i="16"/>
  <c r="Q16" i="16"/>
  <c r="R15" i="16"/>
  <c r="E20" i="16"/>
  <c r="F19" i="16"/>
  <c r="I18" i="16"/>
  <c r="H19" i="16"/>
  <c r="AF10" i="13"/>
  <c r="AD11" i="16" l="1"/>
  <c r="AT46" i="18" a="1"/>
  <c r="AT46" i="18" s="1"/>
  <c r="AT43" i="18" s="1"/>
  <c r="AS46" i="18"/>
  <c r="AR46" i="18"/>
  <c r="AP46" i="18"/>
  <c r="AO46" i="18"/>
  <c r="AQ46" i="18" a="1"/>
  <c r="AQ46" i="18" s="1"/>
  <c r="AQ43" i="18" s="1"/>
  <c r="AI46" i="13"/>
  <c r="AJ46" i="13"/>
  <c r="AK46" i="13" a="1"/>
  <c r="AK46" i="13" s="1"/>
  <c r="AK47" i="13"/>
  <c r="B21" i="16"/>
  <c r="C20" i="16"/>
  <c r="AL10" i="18"/>
  <c r="AT47" i="18"/>
  <c r="Q15" i="13"/>
  <c r="Q16" i="13" s="1"/>
  <c r="O15" i="13"/>
  <c r="Z12" i="13"/>
  <c r="Z13" i="13" s="1"/>
  <c r="R14" i="13"/>
  <c r="AR10" i="18"/>
  <c r="AU8" i="18"/>
  <c r="AP10" i="18"/>
  <c r="AO11" i="18"/>
  <c r="W16" i="18"/>
  <c r="X15" i="18"/>
  <c r="AG12" i="18"/>
  <c r="AF13" i="18"/>
  <c r="O18" i="18"/>
  <c r="N19" i="18"/>
  <c r="H21" i="18"/>
  <c r="I20" i="18"/>
  <c r="AA14" i="18"/>
  <c r="Z15" i="18"/>
  <c r="C24" i="18"/>
  <c r="B25" i="18"/>
  <c r="Q18" i="18"/>
  <c r="R17" i="18"/>
  <c r="AJ11" i="18"/>
  <c r="AI12" i="18"/>
  <c r="K20" i="18"/>
  <c r="L19" i="18"/>
  <c r="AC14" i="18"/>
  <c r="AD13" i="18"/>
  <c r="E22" i="18"/>
  <c r="F21" i="18"/>
  <c r="U16" i="18"/>
  <c r="T17" i="18"/>
  <c r="T15" i="13"/>
  <c r="U14" i="13"/>
  <c r="H19" i="13"/>
  <c r="I18" i="13"/>
  <c r="C19" i="13"/>
  <c r="B20" i="13"/>
  <c r="X13" i="13"/>
  <c r="W14" i="13"/>
  <c r="L17" i="13"/>
  <c r="K18" i="13"/>
  <c r="E20" i="13"/>
  <c r="F19" i="13"/>
  <c r="N17" i="13"/>
  <c r="O16" i="13"/>
  <c r="AC12" i="13"/>
  <c r="AD11" i="13"/>
  <c r="I19" i="16"/>
  <c r="H20" i="16"/>
  <c r="Q17" i="16"/>
  <c r="R16" i="16"/>
  <c r="AC13" i="16"/>
  <c r="AD12" i="16"/>
  <c r="N18" i="16"/>
  <c r="O17" i="16"/>
  <c r="K19" i="16"/>
  <c r="L18" i="16"/>
  <c r="Z14" i="16"/>
  <c r="AA13" i="16"/>
  <c r="AI11" i="16"/>
  <c r="AJ10" i="16"/>
  <c r="E21" i="16"/>
  <c r="F20" i="16"/>
  <c r="T16" i="16"/>
  <c r="U15" i="16"/>
  <c r="W15" i="16"/>
  <c r="X14" i="16"/>
  <c r="AF12" i="16"/>
  <c r="AG11" i="16"/>
  <c r="AF11" i="13"/>
  <c r="AG10" i="13"/>
  <c r="AV46" i="18" l="1"/>
  <c r="AU46" i="18"/>
  <c r="AW46" i="18" a="1"/>
  <c r="AW46" i="18" s="1"/>
  <c r="AW43" i="18" s="1"/>
  <c r="B22" i="16"/>
  <c r="C21" i="16"/>
  <c r="R15" i="13"/>
  <c r="AL11" i="18"/>
  <c r="AM10" i="18"/>
  <c r="AW47" i="18"/>
  <c r="AA12" i="13"/>
  <c r="AO12" i="18"/>
  <c r="AP11" i="18"/>
  <c r="AX8" i="18"/>
  <c r="AS10" i="18"/>
  <c r="AR11" i="18"/>
  <c r="T18" i="18"/>
  <c r="U17" i="18"/>
  <c r="AJ12" i="18"/>
  <c r="AI13" i="18"/>
  <c r="AF14" i="18"/>
  <c r="AG13" i="18"/>
  <c r="H22" i="18"/>
  <c r="I21" i="18"/>
  <c r="C25" i="18"/>
  <c r="B26" i="18"/>
  <c r="O19" i="18"/>
  <c r="N20" i="18"/>
  <c r="E23" i="18"/>
  <c r="F22" i="18"/>
  <c r="Q19" i="18"/>
  <c r="R18" i="18"/>
  <c r="AA15" i="18"/>
  <c r="Z16" i="18"/>
  <c r="AC15" i="18"/>
  <c r="AD14" i="18"/>
  <c r="K21" i="18"/>
  <c r="L20" i="18"/>
  <c r="W17" i="18"/>
  <c r="X16" i="18"/>
  <c r="K19" i="13"/>
  <c r="L18" i="13"/>
  <c r="C20" i="13"/>
  <c r="B21" i="13"/>
  <c r="Z14" i="13"/>
  <c r="AA13" i="13"/>
  <c r="AD12" i="13"/>
  <c r="AC13" i="13"/>
  <c r="N18" i="13"/>
  <c r="O17" i="13"/>
  <c r="Q17" i="13"/>
  <c r="R16" i="13"/>
  <c r="X14" i="13"/>
  <c r="W15" i="13"/>
  <c r="E21" i="13"/>
  <c r="F20" i="13"/>
  <c r="H20" i="13"/>
  <c r="I19" i="13"/>
  <c r="U15" i="13"/>
  <c r="T16" i="13"/>
  <c r="AI10" i="13"/>
  <c r="W16" i="16"/>
  <c r="X15" i="16"/>
  <c r="E22" i="16"/>
  <c r="F21" i="16"/>
  <c r="Z15" i="16"/>
  <c r="AA14" i="16"/>
  <c r="N19" i="16"/>
  <c r="O18" i="16"/>
  <c r="Q18" i="16"/>
  <c r="R17" i="16"/>
  <c r="I20" i="16"/>
  <c r="H21" i="16"/>
  <c r="AF13" i="16"/>
  <c r="AG12" i="16"/>
  <c r="T17" i="16"/>
  <c r="U16" i="16"/>
  <c r="AI12" i="16"/>
  <c r="AJ11" i="16"/>
  <c r="K20" i="16"/>
  <c r="L19" i="16"/>
  <c r="AC14" i="16"/>
  <c r="AD13" i="16"/>
  <c r="AG11" i="13"/>
  <c r="AF12" i="13"/>
  <c r="AY46" i="18" l="1"/>
  <c r="AX46" i="18"/>
  <c r="AZ46" i="18" a="1"/>
  <c r="AZ46" i="18" s="1"/>
  <c r="AZ43" i="18" s="1"/>
  <c r="B23" i="16"/>
  <c r="C22" i="16"/>
  <c r="AM11" i="18"/>
  <c r="AL12" i="18"/>
  <c r="AZ47" i="18"/>
  <c r="AI11" i="13"/>
  <c r="AI12" i="13" s="1"/>
  <c r="AU10" i="18"/>
  <c r="AU11" i="18" s="1"/>
  <c r="AO13" i="18"/>
  <c r="AP12" i="18"/>
  <c r="BA8" i="18"/>
  <c r="AS11" i="18"/>
  <c r="AR12" i="18"/>
  <c r="O20" i="18"/>
  <c r="N21" i="18"/>
  <c r="AI14" i="18"/>
  <c r="AJ13" i="18"/>
  <c r="W18" i="18"/>
  <c r="X17" i="18"/>
  <c r="Q20" i="18"/>
  <c r="R19" i="18"/>
  <c r="I22" i="18"/>
  <c r="H23" i="18"/>
  <c r="AC16" i="18"/>
  <c r="AD15" i="18"/>
  <c r="L21" i="18"/>
  <c r="K22" i="18"/>
  <c r="E24" i="18"/>
  <c r="F23" i="18"/>
  <c r="AF15" i="18"/>
  <c r="AG14" i="18"/>
  <c r="AA16" i="18"/>
  <c r="Z17" i="18"/>
  <c r="C26" i="18"/>
  <c r="B27" i="18"/>
  <c r="T19" i="18"/>
  <c r="U18" i="18"/>
  <c r="AD13" i="13"/>
  <c r="AC14" i="13"/>
  <c r="C21" i="13"/>
  <c r="B22" i="13"/>
  <c r="T17" i="13"/>
  <c r="U16" i="13"/>
  <c r="F21" i="13"/>
  <c r="E22" i="13"/>
  <c r="Q18" i="13"/>
  <c r="R17" i="13"/>
  <c r="W16" i="13"/>
  <c r="X15" i="13"/>
  <c r="H21" i="13"/>
  <c r="I20" i="13"/>
  <c r="N19" i="13"/>
  <c r="O18" i="13"/>
  <c r="Z15" i="13"/>
  <c r="AA14" i="13"/>
  <c r="K20" i="13"/>
  <c r="L19" i="13"/>
  <c r="AJ10" i="13"/>
  <c r="AC15" i="16"/>
  <c r="AD14" i="16"/>
  <c r="AI13" i="16"/>
  <c r="AJ12" i="16"/>
  <c r="AF14" i="16"/>
  <c r="AG13" i="16"/>
  <c r="Q19" i="16"/>
  <c r="R18" i="16"/>
  <c r="Z16" i="16"/>
  <c r="AA15" i="16"/>
  <c r="W17" i="16"/>
  <c r="X16" i="16"/>
  <c r="I21" i="16"/>
  <c r="H22" i="16"/>
  <c r="K21" i="16"/>
  <c r="L20" i="16"/>
  <c r="T18" i="16"/>
  <c r="U17" i="16"/>
  <c r="N20" i="16"/>
  <c r="O19" i="16"/>
  <c r="E23" i="16"/>
  <c r="F22" i="16"/>
  <c r="AJ11" i="13"/>
  <c r="AG12" i="13"/>
  <c r="AF13" i="13"/>
  <c r="BB46" i="18" l="1"/>
  <c r="BC46" i="18" a="1"/>
  <c r="BC46" i="18" s="1"/>
  <c r="BC43" i="18" s="1"/>
  <c r="BA46" i="18"/>
  <c r="B24" i="16"/>
  <c r="C23" i="16"/>
  <c r="AM12" i="18"/>
  <c r="AL13" i="18"/>
  <c r="BC47" i="18"/>
  <c r="AV10" i="18"/>
  <c r="AX10" i="18"/>
  <c r="AX11" i="18" s="1"/>
  <c r="BA10" i="18"/>
  <c r="BD8" i="18"/>
  <c r="AP13" i="18"/>
  <c r="AO14" i="18"/>
  <c r="AR13" i="18"/>
  <c r="AS12" i="18"/>
  <c r="AU12" i="18"/>
  <c r="AV11" i="18"/>
  <c r="AA17" i="18"/>
  <c r="Z18" i="18"/>
  <c r="T20" i="18"/>
  <c r="U19" i="18"/>
  <c r="E25" i="18"/>
  <c r="F24" i="18"/>
  <c r="Q21" i="18"/>
  <c r="R20" i="18"/>
  <c r="C27" i="18"/>
  <c r="B28" i="18"/>
  <c r="K23" i="18"/>
  <c r="L22" i="18"/>
  <c r="W19" i="18"/>
  <c r="X18" i="18"/>
  <c r="AC17" i="18"/>
  <c r="AD16" i="18"/>
  <c r="I23" i="18"/>
  <c r="H24" i="18"/>
  <c r="O21" i="18"/>
  <c r="N22" i="18"/>
  <c r="AI15" i="18"/>
  <c r="AJ14" i="18"/>
  <c r="AF16" i="18"/>
  <c r="AG15" i="18"/>
  <c r="F22" i="13"/>
  <c r="E23" i="13"/>
  <c r="C22" i="13"/>
  <c r="B23" i="13"/>
  <c r="L20" i="13"/>
  <c r="K21" i="13"/>
  <c r="N20" i="13"/>
  <c r="O19" i="13"/>
  <c r="X16" i="13"/>
  <c r="W17" i="13"/>
  <c r="AD14" i="13"/>
  <c r="AC15" i="13"/>
  <c r="AA15" i="13"/>
  <c r="Z16" i="13"/>
  <c r="I21" i="13"/>
  <c r="H22" i="13"/>
  <c r="R18" i="13"/>
  <c r="Q19" i="13"/>
  <c r="T18" i="13"/>
  <c r="U17" i="13"/>
  <c r="I22" i="16"/>
  <c r="H23" i="16"/>
  <c r="N21" i="16"/>
  <c r="O20" i="16"/>
  <c r="K22" i="16"/>
  <c r="L21" i="16"/>
  <c r="W18" i="16"/>
  <c r="X17" i="16"/>
  <c r="Q20" i="16"/>
  <c r="R19" i="16"/>
  <c r="AI14" i="16"/>
  <c r="AJ13" i="16"/>
  <c r="E24" i="16"/>
  <c r="F23" i="16"/>
  <c r="U18" i="16"/>
  <c r="T19" i="16"/>
  <c r="Z17" i="16"/>
  <c r="AA16" i="16"/>
  <c r="AF15" i="16"/>
  <c r="AG14" i="16"/>
  <c r="AC16" i="16"/>
  <c r="AD15" i="16"/>
  <c r="AG13" i="13"/>
  <c r="AF14" i="13"/>
  <c r="AI13" i="13"/>
  <c r="AJ12" i="13"/>
  <c r="BE46" i="18" l="1"/>
  <c r="BF46" i="18" a="1"/>
  <c r="BF46" i="18" s="1"/>
  <c r="BF43" i="18" s="1"/>
  <c r="BD46" i="18"/>
  <c r="B25" i="16"/>
  <c r="C24" i="16"/>
  <c r="AM13" i="18"/>
  <c r="AL14" i="18"/>
  <c r="BF47" i="18"/>
  <c r="AY10" i="18"/>
  <c r="AY11" i="18"/>
  <c r="AX12" i="18"/>
  <c r="BB10" i="18"/>
  <c r="BA11" i="18"/>
  <c r="AU13" i="18"/>
  <c r="AV12" i="18"/>
  <c r="BD10" i="18"/>
  <c r="BG8" i="18"/>
  <c r="AS13" i="18"/>
  <c r="AR14" i="18"/>
  <c r="AP14" i="18"/>
  <c r="AO15" i="18"/>
  <c r="AF17" i="18"/>
  <c r="AG16" i="18"/>
  <c r="AC18" i="18"/>
  <c r="AD17" i="18"/>
  <c r="Q22" i="18"/>
  <c r="R21" i="18"/>
  <c r="AJ15" i="18"/>
  <c r="AI16" i="18"/>
  <c r="X19" i="18"/>
  <c r="W20" i="18"/>
  <c r="E26" i="18"/>
  <c r="F25" i="18"/>
  <c r="T21" i="18"/>
  <c r="U20" i="18"/>
  <c r="O22" i="18"/>
  <c r="N23" i="18"/>
  <c r="K24" i="18"/>
  <c r="L23" i="18"/>
  <c r="H25" i="18"/>
  <c r="I24" i="18"/>
  <c r="C28" i="18"/>
  <c r="B29" i="18"/>
  <c r="AA18" i="18"/>
  <c r="Z19" i="18"/>
  <c r="AC16" i="13"/>
  <c r="AD15" i="13"/>
  <c r="C23" i="13"/>
  <c r="B24" i="13"/>
  <c r="T19" i="13"/>
  <c r="U18" i="13"/>
  <c r="I22" i="13"/>
  <c r="H23" i="13"/>
  <c r="O20" i="13"/>
  <c r="N21" i="13"/>
  <c r="R19" i="13"/>
  <c r="Q20" i="13"/>
  <c r="Z17" i="13"/>
  <c r="AA16" i="13"/>
  <c r="W18" i="13"/>
  <c r="X17" i="13"/>
  <c r="L21" i="13"/>
  <c r="K22" i="13"/>
  <c r="E24" i="13"/>
  <c r="F23" i="13"/>
  <c r="AC17" i="16"/>
  <c r="AD16" i="16"/>
  <c r="Z18" i="16"/>
  <c r="AA17" i="16"/>
  <c r="E25" i="16"/>
  <c r="F24" i="16"/>
  <c r="Q21" i="16"/>
  <c r="R20" i="16"/>
  <c r="K23" i="16"/>
  <c r="L22" i="16"/>
  <c r="U19" i="16"/>
  <c r="T20" i="16"/>
  <c r="I23" i="16"/>
  <c r="H24" i="16"/>
  <c r="AF16" i="16"/>
  <c r="AG15" i="16"/>
  <c r="AI15" i="16"/>
  <c r="AJ14" i="16"/>
  <c r="W19" i="16"/>
  <c r="X18" i="16"/>
  <c r="N22" i="16"/>
  <c r="O21" i="16"/>
  <c r="AJ13" i="13"/>
  <c r="AI14" i="13"/>
  <c r="AG14" i="13"/>
  <c r="AF15" i="13"/>
  <c r="BG46" i="18" l="1"/>
  <c r="BH46" i="18"/>
  <c r="BI46" i="18" a="1"/>
  <c r="BI46" i="18" s="1"/>
  <c r="BI43" i="18" s="1"/>
  <c r="B26" i="16"/>
  <c r="C25" i="16"/>
  <c r="AM14" i="18"/>
  <c r="AL15" i="18"/>
  <c r="BI47" i="18"/>
  <c r="AP15" i="18"/>
  <c r="AO16" i="18"/>
  <c r="AU14" i="18"/>
  <c r="AV13" i="18"/>
  <c r="AS14" i="18"/>
  <c r="AR15" i="18"/>
  <c r="BB11" i="18"/>
  <c r="BA12" i="18"/>
  <c r="BE10" i="18"/>
  <c r="BD11" i="18"/>
  <c r="AX13" i="18"/>
  <c r="AY12" i="18"/>
  <c r="BJ8" i="18"/>
  <c r="BG10" i="18"/>
  <c r="AA19" i="18"/>
  <c r="Z20" i="18"/>
  <c r="O23" i="18"/>
  <c r="N24" i="18"/>
  <c r="AI17" i="18"/>
  <c r="AJ16" i="18"/>
  <c r="T22" i="18"/>
  <c r="U21" i="18"/>
  <c r="Q23" i="18"/>
  <c r="R22" i="18"/>
  <c r="H26" i="18"/>
  <c r="I25" i="18"/>
  <c r="E27" i="18"/>
  <c r="F26" i="18"/>
  <c r="AC19" i="18"/>
  <c r="AD18" i="18"/>
  <c r="C29" i="18"/>
  <c r="B30" i="18"/>
  <c r="W21" i="18"/>
  <c r="X20" i="18"/>
  <c r="K25" i="18"/>
  <c r="L24" i="18"/>
  <c r="AF18" i="18"/>
  <c r="AG17" i="18"/>
  <c r="R20" i="13"/>
  <c r="Q21" i="13"/>
  <c r="I23" i="13"/>
  <c r="H24" i="13"/>
  <c r="C24" i="13"/>
  <c r="B25" i="13"/>
  <c r="X18" i="13"/>
  <c r="W19" i="13"/>
  <c r="E25" i="13"/>
  <c r="F24" i="13"/>
  <c r="L22" i="13"/>
  <c r="K23" i="13"/>
  <c r="O21" i="13"/>
  <c r="N22" i="13"/>
  <c r="Z18" i="13"/>
  <c r="AA17" i="13"/>
  <c r="T20" i="13"/>
  <c r="U19" i="13"/>
  <c r="AD16" i="13"/>
  <c r="AC17" i="13"/>
  <c r="I24" i="16"/>
  <c r="H25" i="16"/>
  <c r="AI16" i="16"/>
  <c r="AJ15" i="16"/>
  <c r="Z19" i="16"/>
  <c r="AA18" i="16"/>
  <c r="N23" i="16"/>
  <c r="O22" i="16"/>
  <c r="Q22" i="16"/>
  <c r="R21" i="16"/>
  <c r="U20" i="16"/>
  <c r="T21" i="16"/>
  <c r="W20" i="16"/>
  <c r="X19" i="16"/>
  <c r="AF17" i="16"/>
  <c r="AG16" i="16"/>
  <c r="K24" i="16"/>
  <c r="L23" i="16"/>
  <c r="E26" i="16"/>
  <c r="F25" i="16"/>
  <c r="AC18" i="16"/>
  <c r="AD17" i="16"/>
  <c r="AF16" i="13"/>
  <c r="AG15" i="13"/>
  <c r="AI15" i="13"/>
  <c r="AJ14" i="13"/>
  <c r="BK46" i="18" l="1"/>
  <c r="BL46" i="18" a="1"/>
  <c r="BL46" i="18" s="1"/>
  <c r="BL43" i="18" s="1"/>
  <c r="BJ46" i="18"/>
  <c r="B27" i="16"/>
  <c r="C26" i="16"/>
  <c r="AL16" i="18"/>
  <c r="AM15" i="18"/>
  <c r="BL47" i="18"/>
  <c r="BJ10" i="18"/>
  <c r="BM8" i="18"/>
  <c r="AR16" i="18"/>
  <c r="AS15" i="18"/>
  <c r="AX14" i="18"/>
  <c r="AY13" i="18"/>
  <c r="AV14" i="18"/>
  <c r="AU15" i="18"/>
  <c r="BE11" i="18"/>
  <c r="BD12" i="18"/>
  <c r="AP16" i="18"/>
  <c r="AO17" i="18"/>
  <c r="BG11" i="18"/>
  <c r="BH10" i="18"/>
  <c r="BA13" i="18"/>
  <c r="BB12" i="18"/>
  <c r="AF19" i="18"/>
  <c r="AG18" i="18"/>
  <c r="AC20" i="18"/>
  <c r="AD19" i="18"/>
  <c r="T23" i="18"/>
  <c r="U22" i="18"/>
  <c r="K26" i="18"/>
  <c r="L25" i="18"/>
  <c r="E28" i="18"/>
  <c r="F27" i="18"/>
  <c r="AI18" i="18"/>
  <c r="AJ17" i="18"/>
  <c r="O24" i="18"/>
  <c r="N25" i="18"/>
  <c r="W22" i="18"/>
  <c r="X21" i="18"/>
  <c r="H27" i="18"/>
  <c r="I26" i="18"/>
  <c r="C30" i="18"/>
  <c r="B31" i="18"/>
  <c r="AA20" i="18"/>
  <c r="Z21" i="18"/>
  <c r="Q24" i="18"/>
  <c r="R23" i="18"/>
  <c r="AC18" i="13"/>
  <c r="AD17" i="13"/>
  <c r="L23" i="13"/>
  <c r="K24" i="13"/>
  <c r="X19" i="13"/>
  <c r="W20" i="13"/>
  <c r="I24" i="13"/>
  <c r="H25" i="13"/>
  <c r="O22" i="13"/>
  <c r="N23" i="13"/>
  <c r="C25" i="13"/>
  <c r="B26" i="13"/>
  <c r="R21" i="13"/>
  <c r="Q22" i="13"/>
  <c r="Z19" i="13"/>
  <c r="AA18" i="13"/>
  <c r="U20" i="13"/>
  <c r="T21" i="13"/>
  <c r="F25" i="13"/>
  <c r="E26" i="13"/>
  <c r="Q23" i="16"/>
  <c r="R22" i="16"/>
  <c r="K25" i="16"/>
  <c r="L24" i="16"/>
  <c r="Z20" i="16"/>
  <c r="AA19" i="16"/>
  <c r="I25" i="16"/>
  <c r="H26" i="16"/>
  <c r="AC19" i="16"/>
  <c r="AD18" i="16"/>
  <c r="W21" i="16"/>
  <c r="X20" i="16"/>
  <c r="U21" i="16"/>
  <c r="T22" i="16"/>
  <c r="E27" i="16"/>
  <c r="F26" i="16"/>
  <c r="AG17" i="16"/>
  <c r="AF18" i="16"/>
  <c r="N24" i="16"/>
  <c r="O23" i="16"/>
  <c r="AI17" i="16"/>
  <c r="AJ16" i="16"/>
  <c r="AJ15" i="13"/>
  <c r="AI16" i="13"/>
  <c r="AG16" i="13"/>
  <c r="AF17" i="13"/>
  <c r="BO46" i="18" l="1" a="1"/>
  <c r="BO46" i="18" s="1"/>
  <c r="BO43" i="18" s="1"/>
  <c r="BM46" i="18"/>
  <c r="BN46" i="18"/>
  <c r="B28" i="16"/>
  <c r="C27" i="16"/>
  <c r="AM16" i="18"/>
  <c r="AL17" i="18"/>
  <c r="BO47" i="18"/>
  <c r="BG12" i="18"/>
  <c r="BH11" i="18"/>
  <c r="AY14" i="18"/>
  <c r="AX15" i="18"/>
  <c r="AP17" i="18"/>
  <c r="AO18" i="18"/>
  <c r="AR17" i="18"/>
  <c r="AS16" i="18"/>
  <c r="BE12" i="18"/>
  <c r="BD13" i="18"/>
  <c r="BM10" i="18"/>
  <c r="BP8" i="18"/>
  <c r="BJ11" i="18"/>
  <c r="BK10" i="18"/>
  <c r="AV15" i="18"/>
  <c r="AU16" i="18"/>
  <c r="BA14" i="18"/>
  <c r="BB13" i="18"/>
  <c r="Q25" i="18"/>
  <c r="R24" i="18"/>
  <c r="W23" i="18"/>
  <c r="X22" i="18"/>
  <c r="L26" i="18"/>
  <c r="K27" i="18"/>
  <c r="AA21" i="18"/>
  <c r="Z22" i="18"/>
  <c r="O25" i="18"/>
  <c r="N26" i="18"/>
  <c r="T24" i="18"/>
  <c r="U23" i="18"/>
  <c r="AI19" i="18"/>
  <c r="AJ18" i="18"/>
  <c r="AC21" i="18"/>
  <c r="AD20" i="18"/>
  <c r="C31" i="18"/>
  <c r="B32" i="18"/>
  <c r="H28" i="18"/>
  <c r="I27" i="18"/>
  <c r="E29" i="18"/>
  <c r="F28" i="18"/>
  <c r="AF20" i="18"/>
  <c r="AG19" i="18"/>
  <c r="F26" i="13"/>
  <c r="E27" i="13"/>
  <c r="C26" i="13"/>
  <c r="B27" i="13"/>
  <c r="I25" i="13"/>
  <c r="H26" i="13"/>
  <c r="L24" i="13"/>
  <c r="K25" i="13"/>
  <c r="AA19" i="13"/>
  <c r="Z20" i="13"/>
  <c r="U21" i="13"/>
  <c r="T22" i="13"/>
  <c r="R22" i="13"/>
  <c r="Q23" i="13"/>
  <c r="O23" i="13"/>
  <c r="N24" i="13"/>
  <c r="X20" i="13"/>
  <c r="W21" i="13"/>
  <c r="AC19" i="13"/>
  <c r="AD18" i="13"/>
  <c r="AC20" i="16"/>
  <c r="AD19" i="16"/>
  <c r="Z21" i="16"/>
  <c r="AA20" i="16"/>
  <c r="Q24" i="16"/>
  <c r="R23" i="16"/>
  <c r="AG18" i="16"/>
  <c r="AF19" i="16"/>
  <c r="AI18" i="16"/>
  <c r="AJ17" i="16"/>
  <c r="H27" i="16"/>
  <c r="I26" i="16"/>
  <c r="U22" i="16"/>
  <c r="T23" i="16"/>
  <c r="N25" i="16"/>
  <c r="O24" i="16"/>
  <c r="F27" i="16"/>
  <c r="E28" i="16"/>
  <c r="W22" i="16"/>
  <c r="X21" i="16"/>
  <c r="K26" i="16"/>
  <c r="L25" i="16"/>
  <c r="AF18" i="13"/>
  <c r="AG17" i="13"/>
  <c r="AI17" i="13"/>
  <c r="AJ16" i="13"/>
  <c r="BQ46" i="18" l="1"/>
  <c r="BP46" i="18"/>
  <c r="BR46" i="18" a="1"/>
  <c r="BR46" i="18" s="1"/>
  <c r="BR43" i="18" s="1"/>
  <c r="C28" i="16"/>
  <c r="B29" i="16"/>
  <c r="AM17" i="18"/>
  <c r="AL18" i="18"/>
  <c r="BR47" i="18"/>
  <c r="BS8" i="18"/>
  <c r="BV8" i="18" s="1"/>
  <c r="BS10" i="18"/>
  <c r="BJ12" i="18"/>
  <c r="BK11" i="18"/>
  <c r="BG13" i="18"/>
  <c r="BH12" i="18"/>
  <c r="BP10" i="18"/>
  <c r="BN10" i="18"/>
  <c r="BM11" i="18"/>
  <c r="AS17" i="18"/>
  <c r="AR18" i="18"/>
  <c r="BB14" i="18"/>
  <c r="BA15" i="18"/>
  <c r="AO19" i="18"/>
  <c r="AP18" i="18"/>
  <c r="AU17" i="18"/>
  <c r="AV16" i="18"/>
  <c r="BD14" i="18"/>
  <c r="BE13" i="18"/>
  <c r="AY15" i="18"/>
  <c r="AX16" i="18"/>
  <c r="AA22" i="18"/>
  <c r="Z23" i="18"/>
  <c r="K28" i="18"/>
  <c r="L27" i="18"/>
  <c r="AC22" i="18"/>
  <c r="AD21" i="18"/>
  <c r="E30" i="18"/>
  <c r="F29" i="18"/>
  <c r="AI20" i="18"/>
  <c r="AJ19" i="18"/>
  <c r="AF21" i="18"/>
  <c r="AG20" i="18"/>
  <c r="H29" i="18"/>
  <c r="I28" i="18"/>
  <c r="T25" i="18"/>
  <c r="U24" i="18"/>
  <c r="W24" i="18"/>
  <c r="X23" i="18"/>
  <c r="C32" i="18"/>
  <c r="B33" i="18"/>
  <c r="O26" i="18"/>
  <c r="N27" i="18"/>
  <c r="Q26" i="18"/>
  <c r="R25" i="18"/>
  <c r="O24" i="13"/>
  <c r="N25" i="13"/>
  <c r="U22" i="13"/>
  <c r="T23" i="13"/>
  <c r="K26" i="13"/>
  <c r="L25" i="13"/>
  <c r="C27" i="13"/>
  <c r="B28" i="13"/>
  <c r="AC20" i="13"/>
  <c r="AD19" i="13"/>
  <c r="X21" i="13"/>
  <c r="W22" i="13"/>
  <c r="Q24" i="13"/>
  <c r="R23" i="13"/>
  <c r="AA20" i="13"/>
  <c r="Z21" i="13"/>
  <c r="I26" i="13"/>
  <c r="H27" i="13"/>
  <c r="F27" i="13"/>
  <c r="E28" i="13"/>
  <c r="F28" i="16"/>
  <c r="E29" i="16"/>
  <c r="U23" i="16"/>
  <c r="T24" i="16"/>
  <c r="AG19" i="16"/>
  <c r="AF20" i="16"/>
  <c r="I27" i="16"/>
  <c r="H28" i="16"/>
  <c r="Z22" i="16"/>
  <c r="AA21" i="16"/>
  <c r="K27" i="16"/>
  <c r="L26" i="16"/>
  <c r="W23" i="16"/>
  <c r="X22" i="16"/>
  <c r="N26" i="16"/>
  <c r="O25" i="16"/>
  <c r="AI19" i="16"/>
  <c r="AJ18" i="16"/>
  <c r="Q25" i="16"/>
  <c r="R24" i="16"/>
  <c r="AC21" i="16"/>
  <c r="AD20" i="16"/>
  <c r="AJ17" i="13"/>
  <c r="AI18" i="13"/>
  <c r="AF19" i="13"/>
  <c r="AG18" i="13"/>
  <c r="BT46" i="18" l="1"/>
  <c r="BU46" i="18" a="1"/>
  <c r="BU46" i="18" s="1"/>
  <c r="BU43" i="18" s="1"/>
  <c r="BS46" i="18"/>
  <c r="BV46" i="18"/>
  <c r="BX46" i="18" a="1"/>
  <c r="BX46" i="18" s="1"/>
  <c r="BX43" i="18" s="1"/>
  <c r="BW46" i="18"/>
  <c r="C29" i="16"/>
  <c r="B30" i="16"/>
  <c r="AL19" i="18"/>
  <c r="AM18" i="18"/>
  <c r="BX47" i="18"/>
  <c r="BU47" i="18"/>
  <c r="BT10" i="18"/>
  <c r="BS11" i="18"/>
  <c r="BV10" i="18"/>
  <c r="AO20" i="18"/>
  <c r="AP19" i="18"/>
  <c r="AY16" i="18"/>
  <c r="AX17" i="18"/>
  <c r="BB15" i="18"/>
  <c r="BA16" i="18"/>
  <c r="AS18" i="18"/>
  <c r="AR19" i="18"/>
  <c r="BG14" i="18"/>
  <c r="BH13" i="18"/>
  <c r="BD15" i="18"/>
  <c r="BE14" i="18"/>
  <c r="BN11" i="18"/>
  <c r="BM12" i="18"/>
  <c r="AU18" i="18"/>
  <c r="AV17" i="18"/>
  <c r="BP11" i="18"/>
  <c r="BQ10" i="18"/>
  <c r="BJ13" i="18"/>
  <c r="BK12" i="18"/>
  <c r="Q27" i="18"/>
  <c r="R26" i="18"/>
  <c r="T26" i="18"/>
  <c r="U25" i="18"/>
  <c r="E31" i="18"/>
  <c r="F30" i="18"/>
  <c r="H30" i="18"/>
  <c r="I29" i="18"/>
  <c r="AC23" i="18"/>
  <c r="AD22" i="18"/>
  <c r="C33" i="18"/>
  <c r="B34" i="18"/>
  <c r="AF22" i="18"/>
  <c r="AG21" i="18"/>
  <c r="K29" i="18"/>
  <c r="L28" i="18"/>
  <c r="AA23" i="18"/>
  <c r="Z24" i="18"/>
  <c r="O27" i="18"/>
  <c r="N28" i="18"/>
  <c r="W25" i="18"/>
  <c r="X24" i="18"/>
  <c r="AI21" i="18"/>
  <c r="AJ20" i="18"/>
  <c r="E29" i="13"/>
  <c r="F28" i="13"/>
  <c r="AA21" i="13"/>
  <c r="Z22" i="13"/>
  <c r="X22" i="13"/>
  <c r="W23" i="13"/>
  <c r="C28" i="13"/>
  <c r="B29" i="13"/>
  <c r="T24" i="13"/>
  <c r="U23" i="13"/>
  <c r="H28" i="13"/>
  <c r="I27" i="13"/>
  <c r="O25" i="13"/>
  <c r="N26" i="13"/>
  <c r="R24" i="13"/>
  <c r="Q25" i="13"/>
  <c r="AD20" i="13"/>
  <c r="AC21" i="13"/>
  <c r="K27" i="13"/>
  <c r="L26" i="13"/>
  <c r="I28" i="16"/>
  <c r="H29" i="16"/>
  <c r="U24" i="16"/>
  <c r="T25" i="16"/>
  <c r="AC22" i="16"/>
  <c r="AD21" i="16"/>
  <c r="AI20" i="16"/>
  <c r="AJ19" i="16"/>
  <c r="W24" i="16"/>
  <c r="X23" i="16"/>
  <c r="K28" i="16"/>
  <c r="L27" i="16"/>
  <c r="Q26" i="16"/>
  <c r="R25" i="16"/>
  <c r="AG20" i="16"/>
  <c r="AF21" i="16"/>
  <c r="F29" i="16"/>
  <c r="E30" i="16"/>
  <c r="N27" i="16"/>
  <c r="O26" i="16"/>
  <c r="Z23" i="16"/>
  <c r="AA22" i="16"/>
  <c r="AI19" i="13"/>
  <c r="AJ18" i="13"/>
  <c r="AG19" i="13"/>
  <c r="AF20" i="13"/>
  <c r="B31" i="16" l="1"/>
  <c r="C30" i="16"/>
  <c r="AL20" i="18"/>
  <c r="AM19" i="18"/>
  <c r="BV11" i="18"/>
  <c r="BW10" i="18"/>
  <c r="BT11" i="18"/>
  <c r="BS12" i="18"/>
  <c r="BN12" i="18"/>
  <c r="BM13" i="18"/>
  <c r="AR20" i="18"/>
  <c r="AS19" i="18"/>
  <c r="BA17" i="18"/>
  <c r="BB16" i="18"/>
  <c r="BJ14" i="18"/>
  <c r="BK13" i="18"/>
  <c r="AY17" i="18"/>
  <c r="AX18" i="18"/>
  <c r="BP12" i="18"/>
  <c r="BQ11" i="18"/>
  <c r="BE15" i="18"/>
  <c r="BD16" i="18"/>
  <c r="AU19" i="18"/>
  <c r="AV18" i="18"/>
  <c r="BG15" i="18"/>
  <c r="BH14" i="18"/>
  <c r="AP20" i="18"/>
  <c r="AO21" i="18"/>
  <c r="AI22" i="18"/>
  <c r="AJ21" i="18"/>
  <c r="L29" i="18"/>
  <c r="K30" i="18"/>
  <c r="H31" i="18"/>
  <c r="I30" i="18"/>
  <c r="W26" i="18"/>
  <c r="X25" i="18"/>
  <c r="AF23" i="18"/>
  <c r="AG22" i="18"/>
  <c r="E32" i="18"/>
  <c r="F31" i="18"/>
  <c r="O28" i="18"/>
  <c r="N29" i="18"/>
  <c r="C34" i="18"/>
  <c r="B35" i="18"/>
  <c r="T27" i="18"/>
  <c r="U26" i="18"/>
  <c r="AA24" i="18"/>
  <c r="Z25" i="18"/>
  <c r="AC24" i="18"/>
  <c r="AD23" i="18"/>
  <c r="Q28" i="18"/>
  <c r="R27" i="18"/>
  <c r="Q26" i="13"/>
  <c r="R25" i="13"/>
  <c r="B30" i="13"/>
  <c r="C29" i="13"/>
  <c r="AA22" i="13"/>
  <c r="Z23" i="13"/>
  <c r="L27" i="13"/>
  <c r="K28" i="13"/>
  <c r="H29" i="13"/>
  <c r="I28" i="13"/>
  <c r="AD21" i="13"/>
  <c r="AC22" i="13"/>
  <c r="O26" i="13"/>
  <c r="N27" i="13"/>
  <c r="X23" i="13"/>
  <c r="W24" i="13"/>
  <c r="U24" i="13"/>
  <c r="T25" i="13"/>
  <c r="E30" i="13"/>
  <c r="F29" i="13"/>
  <c r="U25" i="16"/>
  <c r="T26" i="16"/>
  <c r="Z24" i="16"/>
  <c r="AA23" i="16"/>
  <c r="L28" i="16"/>
  <c r="K29" i="16"/>
  <c r="AI21" i="16"/>
  <c r="AJ20" i="16"/>
  <c r="F30" i="16"/>
  <c r="E31" i="16"/>
  <c r="I29" i="16"/>
  <c r="H30" i="16"/>
  <c r="AG21" i="16"/>
  <c r="AF22" i="16"/>
  <c r="O27" i="16"/>
  <c r="N28" i="16"/>
  <c r="Q27" i="16"/>
  <c r="R26" i="16"/>
  <c r="W25" i="16"/>
  <c r="X24" i="16"/>
  <c r="AC23" i="16"/>
  <c r="AD22" i="16"/>
  <c r="AJ19" i="13"/>
  <c r="AI20" i="13"/>
  <c r="AF21" i="13"/>
  <c r="AG20" i="13"/>
  <c r="C31" i="16" l="1"/>
  <c r="B32" i="16"/>
  <c r="AL21" i="18"/>
  <c r="AM20" i="18"/>
  <c r="BT12" i="18"/>
  <c r="BS13" i="18"/>
  <c r="BW11" i="18"/>
  <c r="BV12" i="18"/>
  <c r="BN13" i="18"/>
  <c r="BM14" i="18"/>
  <c r="BE16" i="18"/>
  <c r="BD17" i="18"/>
  <c r="AV19" i="18"/>
  <c r="AU20" i="18"/>
  <c r="BK14" i="18"/>
  <c r="BJ15" i="18"/>
  <c r="BQ12" i="18"/>
  <c r="BP13" i="18"/>
  <c r="BB17" i="18"/>
  <c r="BA18" i="18"/>
  <c r="AY18" i="18"/>
  <c r="AX19" i="18"/>
  <c r="AP21" i="18"/>
  <c r="AO22" i="18"/>
  <c r="BH15" i="18"/>
  <c r="BG16" i="18"/>
  <c r="AR21" i="18"/>
  <c r="AS20" i="18"/>
  <c r="C35" i="18"/>
  <c r="B36" i="18"/>
  <c r="Q29" i="18"/>
  <c r="R28" i="18"/>
  <c r="X26" i="18"/>
  <c r="W27" i="18"/>
  <c r="O29" i="18"/>
  <c r="N30" i="18"/>
  <c r="AC25" i="18"/>
  <c r="AD24" i="18"/>
  <c r="H32" i="18"/>
  <c r="I31" i="18"/>
  <c r="AA25" i="18"/>
  <c r="Z26" i="18"/>
  <c r="L30" i="18"/>
  <c r="K31" i="18"/>
  <c r="E33" i="18"/>
  <c r="F32" i="18"/>
  <c r="T28" i="18"/>
  <c r="U27" i="18"/>
  <c r="AF24" i="18"/>
  <c r="AG23" i="18"/>
  <c r="AI23" i="18"/>
  <c r="AJ22" i="18"/>
  <c r="W25" i="13"/>
  <c r="X24" i="13"/>
  <c r="AD22" i="13"/>
  <c r="AC23" i="13"/>
  <c r="L28" i="13"/>
  <c r="K29" i="13"/>
  <c r="F30" i="13"/>
  <c r="E31" i="13"/>
  <c r="B31" i="13"/>
  <c r="C30" i="13"/>
  <c r="U25" i="13"/>
  <c r="T26" i="13"/>
  <c r="N28" i="13"/>
  <c r="O27" i="13"/>
  <c r="AA23" i="13"/>
  <c r="Z24" i="13"/>
  <c r="I29" i="13"/>
  <c r="H30" i="13"/>
  <c r="R26" i="13"/>
  <c r="Q27" i="13"/>
  <c r="AG22" i="16"/>
  <c r="AF23" i="16"/>
  <c r="F31" i="16"/>
  <c r="E32" i="16"/>
  <c r="L29" i="16"/>
  <c r="K30" i="16"/>
  <c r="I30" i="16"/>
  <c r="H31" i="16"/>
  <c r="T27" i="16"/>
  <c r="U26" i="16"/>
  <c r="AC24" i="16"/>
  <c r="AD23" i="16"/>
  <c r="Q28" i="16"/>
  <c r="R27" i="16"/>
  <c r="O28" i="16"/>
  <c r="N29" i="16"/>
  <c r="W26" i="16"/>
  <c r="X25" i="16"/>
  <c r="AI22" i="16"/>
  <c r="AJ21" i="16"/>
  <c r="Z25" i="16"/>
  <c r="AA24" i="16"/>
  <c r="AI21" i="13"/>
  <c r="AJ20" i="13"/>
  <c r="AF22" i="13"/>
  <c r="AG21" i="13"/>
  <c r="C32" i="16" l="1"/>
  <c r="B33" i="16"/>
  <c r="AM21" i="18"/>
  <c r="AL22" i="18"/>
  <c r="BW12" i="18"/>
  <c r="BV13" i="18"/>
  <c r="BS14" i="18"/>
  <c r="BT13" i="18"/>
  <c r="AX20" i="18"/>
  <c r="AY19" i="18"/>
  <c r="BA19" i="18"/>
  <c r="BB18" i="18"/>
  <c r="AV20" i="18"/>
  <c r="AU21" i="18"/>
  <c r="AR22" i="18"/>
  <c r="AS21" i="18"/>
  <c r="BG17" i="18"/>
  <c r="BH16" i="18"/>
  <c r="BQ13" i="18"/>
  <c r="BP14" i="18"/>
  <c r="BD18" i="18"/>
  <c r="BE17" i="18"/>
  <c r="AP22" i="18"/>
  <c r="AO23" i="18"/>
  <c r="BK15" i="18"/>
  <c r="BJ16" i="18"/>
  <c r="BM15" i="18"/>
  <c r="BN14" i="18"/>
  <c r="K32" i="18"/>
  <c r="L31" i="18"/>
  <c r="O30" i="18"/>
  <c r="N31" i="18"/>
  <c r="AA26" i="18"/>
  <c r="Z27" i="18"/>
  <c r="X27" i="18"/>
  <c r="W28" i="18"/>
  <c r="AJ23" i="18"/>
  <c r="AI24" i="18"/>
  <c r="T29" i="18"/>
  <c r="U28" i="18"/>
  <c r="H33" i="18"/>
  <c r="I32" i="18"/>
  <c r="Q30" i="18"/>
  <c r="R29" i="18"/>
  <c r="AF25" i="18"/>
  <c r="AG24" i="18"/>
  <c r="C36" i="18"/>
  <c r="B37" i="18"/>
  <c r="F33" i="18"/>
  <c r="E34" i="18"/>
  <c r="AC26" i="18"/>
  <c r="AD25" i="18"/>
  <c r="R27" i="13"/>
  <c r="Q28" i="13"/>
  <c r="AA24" i="13"/>
  <c r="Z25" i="13"/>
  <c r="U26" i="13"/>
  <c r="T27" i="13"/>
  <c r="F31" i="13"/>
  <c r="E32" i="13"/>
  <c r="AC24" i="13"/>
  <c r="AD23" i="13"/>
  <c r="I30" i="13"/>
  <c r="H31" i="13"/>
  <c r="K30" i="13"/>
  <c r="L29" i="13"/>
  <c r="O28" i="13"/>
  <c r="N29" i="13"/>
  <c r="C31" i="13"/>
  <c r="B32" i="13"/>
  <c r="W26" i="13"/>
  <c r="X25" i="13"/>
  <c r="AI23" i="16"/>
  <c r="AJ22" i="16"/>
  <c r="F32" i="16"/>
  <c r="E33" i="16"/>
  <c r="Z26" i="16"/>
  <c r="AA25" i="16"/>
  <c r="W27" i="16"/>
  <c r="X26" i="16"/>
  <c r="R28" i="16"/>
  <c r="Q29" i="16"/>
  <c r="U27" i="16"/>
  <c r="T28" i="16"/>
  <c r="O29" i="16"/>
  <c r="N30" i="16"/>
  <c r="I31" i="16"/>
  <c r="H32" i="16"/>
  <c r="L30" i="16"/>
  <c r="K31" i="16"/>
  <c r="AG23" i="16"/>
  <c r="AF24" i="16"/>
  <c r="AC25" i="16"/>
  <c r="AD24" i="16"/>
  <c r="AF23" i="13"/>
  <c r="AG22" i="13"/>
  <c r="AJ21" i="13"/>
  <c r="AI22" i="13"/>
  <c r="B34" i="16" l="1"/>
  <c r="C33" i="16"/>
  <c r="AM22" i="18"/>
  <c r="AL23" i="18"/>
  <c r="BW13" i="18"/>
  <c r="BV14" i="18"/>
  <c r="BT14" i="18"/>
  <c r="BS15" i="18"/>
  <c r="AR23" i="18"/>
  <c r="AS22" i="18"/>
  <c r="AV21" i="18"/>
  <c r="AU22" i="18"/>
  <c r="BD19" i="18"/>
  <c r="BE18" i="18"/>
  <c r="BP15" i="18"/>
  <c r="BQ14" i="18"/>
  <c r="BN15" i="18"/>
  <c r="BM16" i="18"/>
  <c r="BB19" i="18"/>
  <c r="BA20" i="18"/>
  <c r="BJ17" i="18"/>
  <c r="BK16" i="18"/>
  <c r="BH17" i="18"/>
  <c r="BG18" i="18"/>
  <c r="AP23" i="18"/>
  <c r="AO24" i="18"/>
  <c r="AX21" i="18"/>
  <c r="AY20" i="18"/>
  <c r="X28" i="18"/>
  <c r="W29" i="18"/>
  <c r="AC27" i="18"/>
  <c r="AD26" i="18"/>
  <c r="Q31" i="18"/>
  <c r="R30" i="18"/>
  <c r="F34" i="18"/>
  <c r="E35" i="18"/>
  <c r="AA27" i="18"/>
  <c r="Z28" i="18"/>
  <c r="I33" i="18"/>
  <c r="H34" i="18"/>
  <c r="C37" i="18"/>
  <c r="B38" i="18"/>
  <c r="O31" i="18"/>
  <c r="N32" i="18"/>
  <c r="T30" i="18"/>
  <c r="U29" i="18"/>
  <c r="AI25" i="18"/>
  <c r="AJ24" i="18"/>
  <c r="AF26" i="18"/>
  <c r="AG25" i="18"/>
  <c r="K33" i="18"/>
  <c r="L32" i="18"/>
  <c r="O29" i="13"/>
  <c r="N30" i="13"/>
  <c r="H32" i="13"/>
  <c r="I31" i="13"/>
  <c r="F32" i="13"/>
  <c r="E33" i="13"/>
  <c r="AA25" i="13"/>
  <c r="Z26" i="13"/>
  <c r="X26" i="13"/>
  <c r="W27" i="13"/>
  <c r="C32" i="13"/>
  <c r="B33" i="13"/>
  <c r="U27" i="13"/>
  <c r="T28" i="13"/>
  <c r="Q29" i="13"/>
  <c r="R28" i="13"/>
  <c r="L30" i="13"/>
  <c r="K31" i="13"/>
  <c r="AC25" i="13"/>
  <c r="AD24" i="13"/>
  <c r="L31" i="16"/>
  <c r="K32" i="16"/>
  <c r="O30" i="16"/>
  <c r="N31" i="16"/>
  <c r="R29" i="16"/>
  <c r="Q30" i="16"/>
  <c r="AC26" i="16"/>
  <c r="AD25" i="16"/>
  <c r="Z27" i="16"/>
  <c r="AA26" i="16"/>
  <c r="AG24" i="16"/>
  <c r="AF25" i="16"/>
  <c r="I32" i="16"/>
  <c r="H33" i="16"/>
  <c r="U28" i="16"/>
  <c r="T29" i="16"/>
  <c r="F33" i="16"/>
  <c r="E34" i="16"/>
  <c r="W28" i="16"/>
  <c r="X27" i="16"/>
  <c r="AI24" i="16"/>
  <c r="AJ23" i="16"/>
  <c r="AJ22" i="13"/>
  <c r="AI23" i="13"/>
  <c r="AF24" i="13"/>
  <c r="AG23" i="13"/>
  <c r="C34" i="16" l="1"/>
  <c r="B35" i="16"/>
  <c r="AM23" i="18"/>
  <c r="AL24" i="18"/>
  <c r="BT15" i="18"/>
  <c r="BS16" i="18"/>
  <c r="BV15" i="18"/>
  <c r="BW14" i="18"/>
  <c r="BH18" i="18"/>
  <c r="BG19" i="18"/>
  <c r="AY21" i="18"/>
  <c r="AX22" i="18"/>
  <c r="BJ18" i="18"/>
  <c r="BK17" i="18"/>
  <c r="BD20" i="18"/>
  <c r="BE19" i="18"/>
  <c r="BP16" i="18"/>
  <c r="BQ15" i="18"/>
  <c r="AO25" i="18"/>
  <c r="AP24" i="18"/>
  <c r="BA21" i="18"/>
  <c r="BB20" i="18"/>
  <c r="AU23" i="18"/>
  <c r="AV22" i="18"/>
  <c r="BM17" i="18"/>
  <c r="BN16" i="18"/>
  <c r="AS23" i="18"/>
  <c r="AR24" i="18"/>
  <c r="O32" i="18"/>
  <c r="N33" i="18"/>
  <c r="F35" i="18"/>
  <c r="E36" i="18"/>
  <c r="C38" i="18"/>
  <c r="B39" i="18"/>
  <c r="AF27" i="18"/>
  <c r="AG26" i="18"/>
  <c r="Q32" i="18"/>
  <c r="R31" i="18"/>
  <c r="I34" i="18"/>
  <c r="H35" i="18"/>
  <c r="L33" i="18"/>
  <c r="K34" i="18"/>
  <c r="AJ25" i="18"/>
  <c r="AI26" i="18"/>
  <c r="AC28" i="18"/>
  <c r="AD27" i="18"/>
  <c r="AA28" i="18"/>
  <c r="Z29" i="18"/>
  <c r="X29" i="18"/>
  <c r="W30" i="18"/>
  <c r="T31" i="18"/>
  <c r="U30" i="18"/>
  <c r="C33" i="13"/>
  <c r="B34" i="13"/>
  <c r="AA26" i="13"/>
  <c r="Z27" i="13"/>
  <c r="AD25" i="13"/>
  <c r="AC26" i="13"/>
  <c r="H33" i="13"/>
  <c r="I32" i="13"/>
  <c r="R29" i="13"/>
  <c r="Q30" i="13"/>
  <c r="K32" i="13"/>
  <c r="L31" i="13"/>
  <c r="U28" i="13"/>
  <c r="T29" i="13"/>
  <c r="X27" i="13"/>
  <c r="W28" i="13"/>
  <c r="F33" i="13"/>
  <c r="E34" i="13"/>
  <c r="N31" i="13"/>
  <c r="O30" i="13"/>
  <c r="X28" i="16"/>
  <c r="W29" i="16"/>
  <c r="F34" i="16"/>
  <c r="E35" i="16"/>
  <c r="I33" i="16"/>
  <c r="H34" i="16"/>
  <c r="O31" i="16"/>
  <c r="N32" i="16"/>
  <c r="AA27" i="16"/>
  <c r="Z28" i="16"/>
  <c r="U29" i="16"/>
  <c r="T30" i="16"/>
  <c r="AG25" i="16"/>
  <c r="AF26" i="16"/>
  <c r="R30" i="16"/>
  <c r="Q31" i="16"/>
  <c r="L32" i="16"/>
  <c r="K33" i="16"/>
  <c r="AI25" i="16"/>
  <c r="AJ24" i="16"/>
  <c r="AC27" i="16"/>
  <c r="AD26" i="16"/>
  <c r="AJ23" i="13"/>
  <c r="AI24" i="13"/>
  <c r="AG24" i="13"/>
  <c r="AF25" i="13"/>
  <c r="C35" i="16" l="1"/>
  <c r="B36" i="16"/>
  <c r="AL25" i="18"/>
  <c r="AM24" i="18"/>
  <c r="BW15" i="18"/>
  <c r="BV16" i="18"/>
  <c r="BS17" i="18"/>
  <c r="BT16" i="18"/>
  <c r="AV23" i="18"/>
  <c r="AU24" i="18"/>
  <c r="BD21" i="18"/>
  <c r="BE20" i="18"/>
  <c r="AS24" i="18"/>
  <c r="AR25" i="18"/>
  <c r="BB21" i="18"/>
  <c r="BA22" i="18"/>
  <c r="BK18" i="18"/>
  <c r="BJ19" i="18"/>
  <c r="AY22" i="18"/>
  <c r="AX23" i="18"/>
  <c r="AP25" i="18"/>
  <c r="AO26" i="18"/>
  <c r="BG20" i="18"/>
  <c r="BH19" i="18"/>
  <c r="BM18" i="18"/>
  <c r="BN17" i="18"/>
  <c r="BQ16" i="18"/>
  <c r="BP17" i="18"/>
  <c r="AF28" i="18"/>
  <c r="AG27" i="18"/>
  <c r="AJ26" i="18"/>
  <c r="AI27" i="18"/>
  <c r="T32" i="18"/>
  <c r="U31" i="18"/>
  <c r="X30" i="18"/>
  <c r="W31" i="18"/>
  <c r="L34" i="18"/>
  <c r="K35" i="18"/>
  <c r="C39" i="18"/>
  <c r="B40" i="18"/>
  <c r="C40" i="18" s="1"/>
  <c r="AA29" i="18"/>
  <c r="Z30" i="18"/>
  <c r="I35" i="18"/>
  <c r="H36" i="18"/>
  <c r="F36" i="18"/>
  <c r="E37" i="18"/>
  <c r="O33" i="18"/>
  <c r="N34" i="18"/>
  <c r="AC29" i="18"/>
  <c r="AD28" i="18"/>
  <c r="Q33" i="18"/>
  <c r="R32" i="18"/>
  <c r="U29" i="13"/>
  <c r="T30" i="13"/>
  <c r="AC27" i="13"/>
  <c r="AD26" i="13"/>
  <c r="C34" i="13"/>
  <c r="B35" i="13"/>
  <c r="W29" i="13"/>
  <c r="X28" i="13"/>
  <c r="AA27" i="13"/>
  <c r="Z28" i="13"/>
  <c r="F34" i="13"/>
  <c r="E35" i="13"/>
  <c r="N32" i="13"/>
  <c r="O31" i="13"/>
  <c r="K33" i="13"/>
  <c r="L32" i="13"/>
  <c r="I33" i="13"/>
  <c r="H34" i="13"/>
  <c r="R30" i="13"/>
  <c r="Q31" i="13"/>
  <c r="L33" i="16"/>
  <c r="K34" i="16"/>
  <c r="AF27" i="16"/>
  <c r="AG26" i="16"/>
  <c r="AA28" i="16"/>
  <c r="Z29" i="16"/>
  <c r="F35" i="16"/>
  <c r="E36" i="16"/>
  <c r="R31" i="16"/>
  <c r="Q32" i="16"/>
  <c r="U30" i="16"/>
  <c r="T31" i="16"/>
  <c r="O32" i="16"/>
  <c r="N33" i="16"/>
  <c r="I34" i="16"/>
  <c r="H35" i="16"/>
  <c r="X29" i="16"/>
  <c r="W30" i="16"/>
  <c r="AD27" i="16"/>
  <c r="AC28" i="16"/>
  <c r="AI26" i="16"/>
  <c r="AJ25" i="16"/>
  <c r="AF26" i="13"/>
  <c r="AG25" i="13"/>
  <c r="AJ24" i="13"/>
  <c r="AI25" i="13"/>
  <c r="C36" i="16" l="1"/>
  <c r="B37" i="16"/>
  <c r="AM25" i="18"/>
  <c r="AL26" i="18"/>
  <c r="BS18" i="18"/>
  <c r="BT17" i="18"/>
  <c r="BV17" i="18"/>
  <c r="BW16" i="18"/>
  <c r="AP26" i="18"/>
  <c r="AO27" i="18"/>
  <c r="BB22" i="18"/>
  <c r="BA23" i="18"/>
  <c r="BP18" i="18"/>
  <c r="BQ17" i="18"/>
  <c r="AX24" i="18"/>
  <c r="AY23" i="18"/>
  <c r="AR26" i="18"/>
  <c r="AS25" i="18"/>
  <c r="BM19" i="18"/>
  <c r="BN18" i="18"/>
  <c r="BE21" i="18"/>
  <c r="BD22" i="18"/>
  <c r="BJ20" i="18"/>
  <c r="BK19" i="18"/>
  <c r="AU25" i="18"/>
  <c r="AV24" i="18"/>
  <c r="BG21" i="18"/>
  <c r="BH20" i="18"/>
  <c r="I36" i="18"/>
  <c r="H37" i="18"/>
  <c r="W32" i="18"/>
  <c r="X31" i="18"/>
  <c r="AA30" i="18"/>
  <c r="Z31" i="18"/>
  <c r="AC30" i="18"/>
  <c r="AD29" i="18"/>
  <c r="T33" i="18"/>
  <c r="U32" i="18"/>
  <c r="O34" i="18"/>
  <c r="N35" i="18"/>
  <c r="AI28" i="18"/>
  <c r="AJ27" i="18"/>
  <c r="F37" i="18"/>
  <c r="E38" i="18"/>
  <c r="L35" i="18"/>
  <c r="K36" i="18"/>
  <c r="R33" i="18"/>
  <c r="Q34" i="18"/>
  <c r="AF29" i="18"/>
  <c r="AG28" i="18"/>
  <c r="E36" i="13"/>
  <c r="F35" i="13"/>
  <c r="Q32" i="13"/>
  <c r="R31" i="13"/>
  <c r="L33" i="13"/>
  <c r="K34" i="13"/>
  <c r="W30" i="13"/>
  <c r="X29" i="13"/>
  <c r="AC28" i="13"/>
  <c r="AD27" i="13"/>
  <c r="I34" i="13"/>
  <c r="H35" i="13"/>
  <c r="Z29" i="13"/>
  <c r="AA28" i="13"/>
  <c r="C35" i="13"/>
  <c r="B36" i="13"/>
  <c r="U30" i="13"/>
  <c r="T31" i="13"/>
  <c r="O32" i="13"/>
  <c r="N33" i="13"/>
  <c r="X30" i="16"/>
  <c r="W31" i="16"/>
  <c r="O33" i="16"/>
  <c r="N34" i="16"/>
  <c r="R32" i="16"/>
  <c r="Q33" i="16"/>
  <c r="AG27" i="16"/>
  <c r="AF28" i="16"/>
  <c r="AI27" i="16"/>
  <c r="AJ26" i="16"/>
  <c r="AD28" i="16"/>
  <c r="AC29" i="16"/>
  <c r="I35" i="16"/>
  <c r="H36" i="16"/>
  <c r="U31" i="16"/>
  <c r="T32" i="16"/>
  <c r="F36" i="16"/>
  <c r="E37" i="16"/>
  <c r="AA29" i="16"/>
  <c r="Z30" i="16"/>
  <c r="L34" i="16"/>
  <c r="K35" i="16"/>
  <c r="AF27" i="13"/>
  <c r="AG26" i="13"/>
  <c r="AJ25" i="13"/>
  <c r="AI26" i="13"/>
  <c r="C37" i="16" l="1"/>
  <c r="B38" i="16"/>
  <c r="AL27" i="18"/>
  <c r="AM26" i="18"/>
  <c r="BW17" i="18"/>
  <c r="BV18" i="18"/>
  <c r="BT18" i="18"/>
  <c r="BS19" i="18"/>
  <c r="BD23" i="18"/>
  <c r="BE22" i="18"/>
  <c r="AX25" i="18"/>
  <c r="AY24" i="18"/>
  <c r="BH21" i="18"/>
  <c r="BG22" i="18"/>
  <c r="BN19" i="18"/>
  <c r="BM20" i="18"/>
  <c r="BP19" i="18"/>
  <c r="BQ18" i="18"/>
  <c r="BA24" i="18"/>
  <c r="BB23" i="18"/>
  <c r="AV25" i="18"/>
  <c r="AU26" i="18"/>
  <c r="AP27" i="18"/>
  <c r="AO28" i="18"/>
  <c r="BK20" i="18"/>
  <c r="BJ21" i="18"/>
  <c r="AS26" i="18"/>
  <c r="AR27" i="18"/>
  <c r="F38" i="18"/>
  <c r="E39" i="18"/>
  <c r="AC31" i="18"/>
  <c r="AD30" i="18"/>
  <c r="AA31" i="18"/>
  <c r="Z32" i="18"/>
  <c r="AF30" i="18"/>
  <c r="AG29" i="18"/>
  <c r="R34" i="18"/>
  <c r="Q35" i="18"/>
  <c r="O35" i="18"/>
  <c r="N36" i="18"/>
  <c r="W33" i="18"/>
  <c r="X32" i="18"/>
  <c r="AJ28" i="18"/>
  <c r="AI29" i="18"/>
  <c r="L36" i="18"/>
  <c r="K37" i="18"/>
  <c r="I37" i="18"/>
  <c r="H38" i="18"/>
  <c r="U33" i="18"/>
  <c r="T34" i="18"/>
  <c r="U31" i="13"/>
  <c r="T32" i="13"/>
  <c r="O33" i="13"/>
  <c r="N34" i="13"/>
  <c r="C36" i="13"/>
  <c r="B37" i="13"/>
  <c r="I35" i="13"/>
  <c r="H36" i="13"/>
  <c r="X30" i="13"/>
  <c r="W31" i="13"/>
  <c r="R32" i="13"/>
  <c r="Q33" i="13"/>
  <c r="K35" i="13"/>
  <c r="L34" i="13"/>
  <c r="AA29" i="13"/>
  <c r="Z30" i="13"/>
  <c r="AC29" i="13"/>
  <c r="AD28" i="13"/>
  <c r="E37" i="13"/>
  <c r="F36" i="13"/>
  <c r="O34" i="16"/>
  <c r="N35" i="16"/>
  <c r="AJ27" i="16"/>
  <c r="AI28" i="16"/>
  <c r="L35" i="16"/>
  <c r="K36" i="16"/>
  <c r="F37" i="16"/>
  <c r="E38" i="16"/>
  <c r="I36" i="16"/>
  <c r="H37" i="16"/>
  <c r="AA30" i="16"/>
  <c r="Z31" i="16"/>
  <c r="U32" i="16"/>
  <c r="T33" i="16"/>
  <c r="AD29" i="16"/>
  <c r="AC30" i="16"/>
  <c r="AG28" i="16"/>
  <c r="AF29" i="16"/>
  <c r="R33" i="16"/>
  <c r="Q34" i="16"/>
  <c r="X31" i="16"/>
  <c r="W32" i="16"/>
  <c r="AJ26" i="13"/>
  <c r="AI27" i="13"/>
  <c r="AG27" i="13"/>
  <c r="AF28" i="13"/>
  <c r="C38" i="16" l="1"/>
  <c r="B39" i="16"/>
  <c r="AM27" i="18"/>
  <c r="AL28" i="18"/>
  <c r="BS20" i="18"/>
  <c r="BT19" i="18"/>
  <c r="BV19" i="18"/>
  <c r="BW18" i="18"/>
  <c r="AU27" i="18"/>
  <c r="AV26" i="18"/>
  <c r="BM21" i="18"/>
  <c r="BN20" i="18"/>
  <c r="AS27" i="18"/>
  <c r="AR28" i="18"/>
  <c r="BG23" i="18"/>
  <c r="BH22" i="18"/>
  <c r="BA25" i="18"/>
  <c r="BB24" i="18"/>
  <c r="BJ22" i="18"/>
  <c r="BK21" i="18"/>
  <c r="AY25" i="18"/>
  <c r="AX26" i="18"/>
  <c r="AO29" i="18"/>
  <c r="AP28" i="18"/>
  <c r="BP20" i="18"/>
  <c r="BQ19" i="18"/>
  <c r="BE23" i="18"/>
  <c r="BD24" i="18"/>
  <c r="AI30" i="18"/>
  <c r="AJ29" i="18"/>
  <c r="AF31" i="18"/>
  <c r="AG30" i="18"/>
  <c r="U34" i="18"/>
  <c r="T35" i="18"/>
  <c r="AA32" i="18"/>
  <c r="Z33" i="18"/>
  <c r="X33" i="18"/>
  <c r="W34" i="18"/>
  <c r="I38" i="18"/>
  <c r="H39" i="18"/>
  <c r="O36" i="18"/>
  <c r="N37" i="18"/>
  <c r="AC32" i="18"/>
  <c r="AD31" i="18"/>
  <c r="L37" i="18"/>
  <c r="K38" i="18"/>
  <c r="R35" i="18"/>
  <c r="Q36" i="18"/>
  <c r="F39" i="18"/>
  <c r="E40" i="18"/>
  <c r="F40" i="18" s="1"/>
  <c r="F37" i="13"/>
  <c r="E38" i="13"/>
  <c r="Z31" i="13"/>
  <c r="AA30" i="13"/>
  <c r="Q34" i="13"/>
  <c r="R33" i="13"/>
  <c r="I36" i="13"/>
  <c r="H37" i="13"/>
  <c r="O34" i="13"/>
  <c r="N35" i="13"/>
  <c r="X31" i="13"/>
  <c r="W32" i="13"/>
  <c r="C37" i="13"/>
  <c r="B38" i="13"/>
  <c r="U32" i="13"/>
  <c r="T33" i="13"/>
  <c r="AD29" i="13"/>
  <c r="AC30" i="13"/>
  <c r="K36" i="13"/>
  <c r="L35" i="13"/>
  <c r="R34" i="16"/>
  <c r="Q35" i="16"/>
  <c r="AD30" i="16"/>
  <c r="AC31" i="16"/>
  <c r="AA31" i="16"/>
  <c r="Z32" i="16"/>
  <c r="F38" i="16"/>
  <c r="E39" i="16"/>
  <c r="AJ28" i="16"/>
  <c r="AI29" i="16"/>
  <c r="X32" i="16"/>
  <c r="W33" i="16"/>
  <c r="AG29" i="16"/>
  <c r="AF30" i="16"/>
  <c r="U33" i="16"/>
  <c r="T34" i="16"/>
  <c r="I37" i="16"/>
  <c r="H38" i="16"/>
  <c r="L36" i="16"/>
  <c r="K37" i="16"/>
  <c r="O35" i="16"/>
  <c r="N36" i="16"/>
  <c r="AF29" i="13"/>
  <c r="AG28" i="13"/>
  <c r="AJ27" i="13"/>
  <c r="AI28" i="13"/>
  <c r="C39" i="16" l="1"/>
  <c r="B40" i="16"/>
  <c r="C40" i="16" s="1"/>
  <c r="AM28" i="18"/>
  <c r="AL29" i="18"/>
  <c r="BW19" i="18"/>
  <c r="BV20" i="18"/>
  <c r="BT20" i="18"/>
  <c r="BS21" i="18"/>
  <c r="AX27" i="18"/>
  <c r="AY26" i="18"/>
  <c r="BG24" i="18"/>
  <c r="BH23" i="18"/>
  <c r="BD25" i="18"/>
  <c r="BE24" i="18"/>
  <c r="AS28" i="18"/>
  <c r="AR29" i="18"/>
  <c r="BQ20" i="18"/>
  <c r="BP21" i="18"/>
  <c r="BJ23" i="18"/>
  <c r="BK22" i="18"/>
  <c r="BM22" i="18"/>
  <c r="BN21" i="18"/>
  <c r="AO30" i="18"/>
  <c r="AP29" i="18"/>
  <c r="BA26" i="18"/>
  <c r="BB25" i="18"/>
  <c r="AV27" i="18"/>
  <c r="AU28" i="18"/>
  <c r="AA33" i="18"/>
  <c r="Z34" i="18"/>
  <c r="AD32" i="18"/>
  <c r="AC33" i="18"/>
  <c r="O37" i="18"/>
  <c r="N38" i="18"/>
  <c r="U35" i="18"/>
  <c r="T36" i="18"/>
  <c r="R36" i="18"/>
  <c r="Q37" i="18"/>
  <c r="I39" i="18"/>
  <c r="H40" i="18"/>
  <c r="I40" i="18" s="1"/>
  <c r="AF32" i="18"/>
  <c r="AG31" i="18"/>
  <c r="L38" i="18"/>
  <c r="K39" i="18"/>
  <c r="X34" i="18"/>
  <c r="W35" i="18"/>
  <c r="AI31" i="18"/>
  <c r="AJ30" i="18"/>
  <c r="U33" i="13"/>
  <c r="T34" i="13"/>
  <c r="X32" i="13"/>
  <c r="W33" i="13"/>
  <c r="I37" i="13"/>
  <c r="H38" i="13"/>
  <c r="L36" i="13"/>
  <c r="K37" i="13"/>
  <c r="AA31" i="13"/>
  <c r="Z32" i="13"/>
  <c r="AC31" i="13"/>
  <c r="AD30" i="13"/>
  <c r="C38" i="13"/>
  <c r="B39" i="13"/>
  <c r="O35" i="13"/>
  <c r="N36" i="13"/>
  <c r="E39" i="13"/>
  <c r="F38" i="13"/>
  <c r="Q35" i="13"/>
  <c r="R34" i="13"/>
  <c r="L37" i="16"/>
  <c r="K38" i="16"/>
  <c r="U34" i="16"/>
  <c r="T35" i="16"/>
  <c r="X33" i="16"/>
  <c r="W34" i="16"/>
  <c r="F39" i="16"/>
  <c r="E40" i="16"/>
  <c r="AD31" i="16"/>
  <c r="AC32" i="16"/>
  <c r="O36" i="16"/>
  <c r="N37" i="16"/>
  <c r="I38" i="16"/>
  <c r="H39" i="16"/>
  <c r="AG30" i="16"/>
  <c r="AF31" i="16"/>
  <c r="AJ29" i="16"/>
  <c r="AI30" i="16"/>
  <c r="AA32" i="16"/>
  <c r="Z33" i="16"/>
  <c r="R35" i="16"/>
  <c r="Q36" i="16"/>
  <c r="AJ28" i="13"/>
  <c r="AI29" i="13"/>
  <c r="AG29" i="13"/>
  <c r="AF30" i="13"/>
  <c r="AL30" i="18" l="1"/>
  <c r="AM29" i="18"/>
  <c r="BS22" i="18"/>
  <c r="BT21" i="18"/>
  <c r="BW20" i="18"/>
  <c r="BV21" i="18"/>
  <c r="BB26" i="18"/>
  <c r="BA27" i="18"/>
  <c r="AR30" i="18"/>
  <c r="AS29" i="18"/>
  <c r="BQ21" i="18"/>
  <c r="BP22" i="18"/>
  <c r="BN22" i="18"/>
  <c r="BM23" i="18"/>
  <c r="AV28" i="18"/>
  <c r="AU29" i="18"/>
  <c r="BJ24" i="18"/>
  <c r="BK23" i="18"/>
  <c r="BD26" i="18"/>
  <c r="BE25" i="18"/>
  <c r="BH24" i="18"/>
  <c r="BG25" i="18"/>
  <c r="AO31" i="18"/>
  <c r="AP30" i="18"/>
  <c r="AX28" i="18"/>
  <c r="AY27" i="18"/>
  <c r="L39" i="18"/>
  <c r="K40" i="18"/>
  <c r="L40" i="18" s="1"/>
  <c r="U36" i="18"/>
  <c r="T37" i="18"/>
  <c r="O38" i="18"/>
  <c r="N39" i="18"/>
  <c r="AG32" i="18"/>
  <c r="AF33" i="18"/>
  <c r="AD33" i="18"/>
  <c r="AC34" i="18"/>
  <c r="AI32" i="18"/>
  <c r="AJ31" i="18"/>
  <c r="X35" i="18"/>
  <c r="W36" i="18"/>
  <c r="R37" i="18"/>
  <c r="Q38" i="18"/>
  <c r="AA34" i="18"/>
  <c r="Z35" i="18"/>
  <c r="Z33" i="13"/>
  <c r="AA32" i="13"/>
  <c r="I38" i="13"/>
  <c r="H39" i="13"/>
  <c r="U34" i="13"/>
  <c r="T35" i="13"/>
  <c r="O36" i="13"/>
  <c r="N37" i="13"/>
  <c r="L37" i="13"/>
  <c r="K38" i="13"/>
  <c r="X33" i="13"/>
  <c r="W34" i="13"/>
  <c r="R35" i="13"/>
  <c r="Q36" i="13"/>
  <c r="AD31" i="13"/>
  <c r="AC32" i="13"/>
  <c r="C39" i="13"/>
  <c r="B40" i="13"/>
  <c r="E40" i="13"/>
  <c r="F39" i="13"/>
  <c r="F40" i="16"/>
  <c r="AA33" i="16"/>
  <c r="Z34" i="16"/>
  <c r="AG31" i="16"/>
  <c r="AF32" i="16"/>
  <c r="O37" i="16"/>
  <c r="N38" i="16"/>
  <c r="U35" i="16"/>
  <c r="T36" i="16"/>
  <c r="R36" i="16"/>
  <c r="Q37" i="16"/>
  <c r="AJ30" i="16"/>
  <c r="AI31" i="16"/>
  <c r="I39" i="16"/>
  <c r="H40" i="16"/>
  <c r="AD32" i="16"/>
  <c r="AC33" i="16"/>
  <c r="X34" i="16"/>
  <c r="W35" i="16"/>
  <c r="L38" i="16"/>
  <c r="K39" i="16"/>
  <c r="AF31" i="13"/>
  <c r="AG30" i="13"/>
  <c r="AJ29" i="13"/>
  <c r="AI30" i="13"/>
  <c r="AM30" i="18" l="1"/>
  <c r="AL31" i="18"/>
  <c r="C40" i="13"/>
  <c r="F40" i="13"/>
  <c r="BS23" i="18"/>
  <c r="BT22" i="18"/>
  <c r="BW21" i="18"/>
  <c r="BV22" i="18"/>
  <c r="BN23" i="18"/>
  <c r="BM24" i="18"/>
  <c r="BP23" i="18"/>
  <c r="BQ22" i="18"/>
  <c r="AY28" i="18"/>
  <c r="AX29" i="18"/>
  <c r="BE26" i="18"/>
  <c r="BD27" i="18"/>
  <c r="AP31" i="18"/>
  <c r="AO32" i="18"/>
  <c r="BK24" i="18"/>
  <c r="BJ25" i="18"/>
  <c r="AR31" i="18"/>
  <c r="AS30" i="18"/>
  <c r="BH25" i="18"/>
  <c r="BG26" i="18"/>
  <c r="AV29" i="18"/>
  <c r="AU30" i="18"/>
  <c r="BA28" i="18"/>
  <c r="BB27" i="18"/>
  <c r="R38" i="18"/>
  <c r="Q39" i="18"/>
  <c r="AG33" i="18"/>
  <c r="AF34" i="18"/>
  <c r="X36" i="18"/>
  <c r="W37" i="18"/>
  <c r="O39" i="18"/>
  <c r="N40" i="18"/>
  <c r="O40" i="18" s="1"/>
  <c r="U37" i="18"/>
  <c r="T38" i="18"/>
  <c r="AJ32" i="18"/>
  <c r="AI33" i="18"/>
  <c r="AA35" i="18"/>
  <c r="Z36" i="18"/>
  <c r="AD34" i="18"/>
  <c r="AC35" i="18"/>
  <c r="AD32" i="13"/>
  <c r="AC33" i="13"/>
  <c r="X34" i="13"/>
  <c r="W35" i="13"/>
  <c r="O37" i="13"/>
  <c r="N38" i="13"/>
  <c r="I39" i="13"/>
  <c r="H40" i="13"/>
  <c r="R36" i="13"/>
  <c r="Q37" i="13"/>
  <c r="K39" i="13"/>
  <c r="L38" i="13"/>
  <c r="U35" i="13"/>
  <c r="T36" i="13"/>
  <c r="AA33" i="13"/>
  <c r="Z34" i="13"/>
  <c r="I40" i="16"/>
  <c r="L39" i="16"/>
  <c r="K40" i="16"/>
  <c r="AD33" i="16"/>
  <c r="AC34" i="16"/>
  <c r="AJ31" i="16"/>
  <c r="AI32" i="16"/>
  <c r="U36" i="16"/>
  <c r="T37" i="16"/>
  <c r="AG32" i="16"/>
  <c r="AF33" i="16"/>
  <c r="R37" i="16"/>
  <c r="Q38" i="16"/>
  <c r="O38" i="16"/>
  <c r="N39" i="16"/>
  <c r="AA34" i="16"/>
  <c r="Z35" i="16"/>
  <c r="X35" i="16"/>
  <c r="W36" i="16"/>
  <c r="AG31" i="13"/>
  <c r="AF32" i="13"/>
  <c r="AJ30" i="13"/>
  <c r="AI31" i="13"/>
  <c r="AL32" i="18" l="1"/>
  <c r="AM31" i="18"/>
  <c r="I40" i="13"/>
  <c r="BV23" i="18"/>
  <c r="BW22" i="18"/>
  <c r="BT23" i="18"/>
  <c r="BS24" i="18"/>
  <c r="AY29" i="18"/>
  <c r="AX30" i="18"/>
  <c r="AS31" i="18"/>
  <c r="AR32" i="18"/>
  <c r="BK25" i="18"/>
  <c r="BJ26" i="18"/>
  <c r="BP24" i="18"/>
  <c r="BQ23" i="18"/>
  <c r="BA29" i="18"/>
  <c r="BB28" i="18"/>
  <c r="AV30" i="18"/>
  <c r="AU31" i="18"/>
  <c r="AO33" i="18"/>
  <c r="AP32" i="18"/>
  <c r="BH26" i="18"/>
  <c r="BG27" i="18"/>
  <c r="BD28" i="18"/>
  <c r="BE27" i="18"/>
  <c r="BN24" i="18"/>
  <c r="BM25" i="18"/>
  <c r="AA36" i="18"/>
  <c r="Z37" i="18"/>
  <c r="X37" i="18"/>
  <c r="W38" i="18"/>
  <c r="AD35" i="18"/>
  <c r="AC36" i="18"/>
  <c r="AJ33" i="18"/>
  <c r="AI34" i="18"/>
  <c r="AG34" i="18"/>
  <c r="AF35" i="18"/>
  <c r="U38" i="18"/>
  <c r="T39" i="18"/>
  <c r="R39" i="18"/>
  <c r="Q40" i="18"/>
  <c r="R40" i="18" s="1"/>
  <c r="X35" i="13"/>
  <c r="W36" i="13"/>
  <c r="L39" i="13"/>
  <c r="K40" i="13"/>
  <c r="U36" i="13"/>
  <c r="T37" i="13"/>
  <c r="Q38" i="13"/>
  <c r="R37" i="13"/>
  <c r="O38" i="13"/>
  <c r="N39" i="13"/>
  <c r="AC34" i="13"/>
  <c r="AD33" i="13"/>
  <c r="Z35" i="13"/>
  <c r="AA34" i="13"/>
  <c r="L40" i="16"/>
  <c r="AA35" i="16"/>
  <c r="Z36" i="16"/>
  <c r="R38" i="16"/>
  <c r="Q39" i="16"/>
  <c r="U37" i="16"/>
  <c r="T38" i="16"/>
  <c r="AD34" i="16"/>
  <c r="AC35" i="16"/>
  <c r="X36" i="16"/>
  <c r="W37" i="16"/>
  <c r="O39" i="16"/>
  <c r="N40" i="16"/>
  <c r="AG33" i="16"/>
  <c r="AF34" i="16"/>
  <c r="AJ32" i="16"/>
  <c r="AI33" i="16"/>
  <c r="AF33" i="13"/>
  <c r="AG32" i="13"/>
  <c r="AJ31" i="13"/>
  <c r="AI32" i="13"/>
  <c r="AL33" i="18" l="1"/>
  <c r="AM32" i="18"/>
  <c r="L40" i="13"/>
  <c r="BW23" i="18"/>
  <c r="BV24" i="18"/>
  <c r="BT24" i="18"/>
  <c r="BS25" i="18"/>
  <c r="BQ24" i="18"/>
  <c r="BP25" i="18"/>
  <c r="BM26" i="18"/>
  <c r="BN25" i="18"/>
  <c r="BK26" i="18"/>
  <c r="BJ27" i="18"/>
  <c r="AP33" i="18"/>
  <c r="AO34" i="18"/>
  <c r="AV31" i="18"/>
  <c r="AU32" i="18"/>
  <c r="AS32" i="18"/>
  <c r="AR33" i="18"/>
  <c r="BE28" i="18"/>
  <c r="BD29" i="18"/>
  <c r="BH27" i="18"/>
  <c r="BG28" i="18"/>
  <c r="AX31" i="18"/>
  <c r="AY30" i="18"/>
  <c r="BB29" i="18"/>
  <c r="BA30" i="18"/>
  <c r="AJ34" i="18"/>
  <c r="AI35" i="18"/>
  <c r="AD36" i="18"/>
  <c r="AC37" i="18"/>
  <c r="U39" i="18"/>
  <c r="T40" i="18"/>
  <c r="U40" i="18" s="1"/>
  <c r="X38" i="18"/>
  <c r="W39" i="18"/>
  <c r="AG35" i="18"/>
  <c r="AF36" i="18"/>
  <c r="AA37" i="18"/>
  <c r="Z38" i="18"/>
  <c r="AC35" i="13"/>
  <c r="AD34" i="13"/>
  <c r="Q39" i="13"/>
  <c r="R38" i="13"/>
  <c r="O39" i="13"/>
  <c r="N40" i="13"/>
  <c r="U37" i="13"/>
  <c r="T38" i="13"/>
  <c r="W37" i="13"/>
  <c r="X36" i="13"/>
  <c r="AA35" i="13"/>
  <c r="Z36" i="13"/>
  <c r="O40" i="16"/>
  <c r="AD35" i="16"/>
  <c r="AC36" i="16"/>
  <c r="R39" i="16"/>
  <c r="Q40" i="16"/>
  <c r="AJ33" i="16"/>
  <c r="AI34" i="16"/>
  <c r="AG34" i="16"/>
  <c r="AF35" i="16"/>
  <c r="X37" i="16"/>
  <c r="W38" i="16"/>
  <c r="U38" i="16"/>
  <c r="T39" i="16"/>
  <c r="AA36" i="16"/>
  <c r="Z37" i="16"/>
  <c r="AI33" i="13"/>
  <c r="AJ32" i="13"/>
  <c r="AG33" i="13"/>
  <c r="AF34" i="13"/>
  <c r="AL34" i="18" l="1"/>
  <c r="AM33" i="18"/>
  <c r="O40" i="13"/>
  <c r="BV25" i="18"/>
  <c r="BW24" i="18"/>
  <c r="BS26" i="18"/>
  <c r="BT25" i="18"/>
  <c r="BD30" i="18"/>
  <c r="BE29" i="18"/>
  <c r="BJ28" i="18"/>
  <c r="BK27" i="18"/>
  <c r="BB30" i="18"/>
  <c r="BA31" i="18"/>
  <c r="AR34" i="18"/>
  <c r="AS33" i="18"/>
  <c r="BN26" i="18"/>
  <c r="BM27" i="18"/>
  <c r="AV32" i="18"/>
  <c r="AU33" i="18"/>
  <c r="BP26" i="18"/>
  <c r="BQ25" i="18"/>
  <c r="AX32" i="18"/>
  <c r="AY31" i="18"/>
  <c r="BH28" i="18"/>
  <c r="BG29" i="18"/>
  <c r="AO35" i="18"/>
  <c r="AP34" i="18"/>
  <c r="X39" i="18"/>
  <c r="W40" i="18"/>
  <c r="X40" i="18" s="1"/>
  <c r="AA38" i="18"/>
  <c r="Z39" i="18"/>
  <c r="AD37" i="18"/>
  <c r="AC38" i="18"/>
  <c r="AG36" i="18"/>
  <c r="AF37" i="18"/>
  <c r="AJ35" i="18"/>
  <c r="AI36" i="18"/>
  <c r="AA36" i="13"/>
  <c r="Z37" i="13"/>
  <c r="U38" i="13"/>
  <c r="T39" i="13"/>
  <c r="R39" i="13"/>
  <c r="Q40" i="13"/>
  <c r="W38" i="13"/>
  <c r="X37" i="13"/>
  <c r="AC36" i="13"/>
  <c r="AD35" i="13"/>
  <c r="R40" i="16"/>
  <c r="U39" i="16"/>
  <c r="T40" i="16"/>
  <c r="AG35" i="16"/>
  <c r="AF36" i="16"/>
  <c r="AA37" i="16"/>
  <c r="Z38" i="16"/>
  <c r="X38" i="16"/>
  <c r="W39" i="16"/>
  <c r="AJ34" i="16"/>
  <c r="AI35" i="16"/>
  <c r="AD36" i="16"/>
  <c r="AC37" i="16"/>
  <c r="AJ33" i="13"/>
  <c r="AI34" i="13"/>
  <c r="AF35" i="13"/>
  <c r="AG34" i="13"/>
  <c r="AM34" i="18" l="1"/>
  <c r="AL35" i="18"/>
  <c r="R40" i="13"/>
  <c r="BW25" i="18"/>
  <c r="BV26" i="18"/>
  <c r="BS27" i="18"/>
  <c r="BT26" i="18"/>
  <c r="AY32" i="18"/>
  <c r="AX33" i="18"/>
  <c r="AS34" i="18"/>
  <c r="AR35" i="18"/>
  <c r="BB31" i="18"/>
  <c r="BA32" i="18"/>
  <c r="BQ26" i="18"/>
  <c r="BP27" i="18"/>
  <c r="AV33" i="18"/>
  <c r="AU34" i="18"/>
  <c r="AP35" i="18"/>
  <c r="AO36" i="18"/>
  <c r="BK28" i="18"/>
  <c r="BJ29" i="18"/>
  <c r="BH29" i="18"/>
  <c r="BG30" i="18"/>
  <c r="BN27" i="18"/>
  <c r="BM28" i="18"/>
  <c r="BE30" i="18"/>
  <c r="BD31" i="18"/>
  <c r="AG37" i="18"/>
  <c r="AF38" i="18"/>
  <c r="AJ36" i="18"/>
  <c r="AI37" i="18"/>
  <c r="AD38" i="18"/>
  <c r="AC39" i="18"/>
  <c r="AA39" i="18"/>
  <c r="Z40" i="18"/>
  <c r="AA40" i="18" s="1"/>
  <c r="U39" i="13"/>
  <c r="T40" i="13"/>
  <c r="X38" i="13"/>
  <c r="W39" i="13"/>
  <c r="AA37" i="13"/>
  <c r="Z38" i="13"/>
  <c r="AC37" i="13"/>
  <c r="AD36" i="13"/>
  <c r="U40" i="16"/>
  <c r="AD37" i="16"/>
  <c r="AC38" i="16"/>
  <c r="X39" i="16"/>
  <c r="W40" i="16"/>
  <c r="AG36" i="16"/>
  <c r="AF37" i="16"/>
  <c r="AJ35" i="16"/>
  <c r="AI36" i="16"/>
  <c r="AA38" i="16"/>
  <c r="Z39" i="16"/>
  <c r="AI35" i="13"/>
  <c r="AJ34" i="13"/>
  <c r="AG35" i="13"/>
  <c r="AF36" i="13"/>
  <c r="AL36" i="18" l="1"/>
  <c r="AM35" i="18"/>
  <c r="U40" i="13"/>
  <c r="BV27" i="18"/>
  <c r="BW26" i="18"/>
  <c r="BS28" i="18"/>
  <c r="BT27" i="18"/>
  <c r="BK29" i="18"/>
  <c r="BJ30" i="18"/>
  <c r="BE31" i="18"/>
  <c r="BD32" i="18"/>
  <c r="AO37" i="18"/>
  <c r="AP36" i="18"/>
  <c r="BA33" i="18"/>
  <c r="BB32" i="18"/>
  <c r="BM29" i="18"/>
  <c r="BN28" i="18"/>
  <c r="AU35" i="18"/>
  <c r="AV34" i="18"/>
  <c r="AR36" i="18"/>
  <c r="AS35" i="18"/>
  <c r="BG31" i="18"/>
  <c r="BH30" i="18"/>
  <c r="BQ27" i="18"/>
  <c r="BP28" i="18"/>
  <c r="AY33" i="18"/>
  <c r="AX34" i="18"/>
  <c r="AD39" i="18"/>
  <c r="AC40" i="18"/>
  <c r="AD40" i="18" s="1"/>
  <c r="AJ37" i="18"/>
  <c r="AI38" i="18"/>
  <c r="AG38" i="18"/>
  <c r="AF39" i="18"/>
  <c r="AA38" i="13"/>
  <c r="Z39" i="13"/>
  <c r="X39" i="13"/>
  <c r="W40" i="13"/>
  <c r="AD37" i="13"/>
  <c r="AC38" i="13"/>
  <c r="X40" i="16"/>
  <c r="AJ36" i="16"/>
  <c r="AI37" i="16"/>
  <c r="AA39" i="16"/>
  <c r="Z40" i="16"/>
  <c r="AG37" i="16"/>
  <c r="AF38" i="16"/>
  <c r="AD38" i="16"/>
  <c r="AC39" i="16"/>
  <c r="AJ35" i="13"/>
  <c r="AI36" i="13"/>
  <c r="AF37" i="13"/>
  <c r="AG36" i="13"/>
  <c r="AM36" i="18" l="1"/>
  <c r="AL37" i="18"/>
  <c r="X40" i="13"/>
  <c r="BT28" i="18"/>
  <c r="BS29" i="18"/>
  <c r="BW27" i="18"/>
  <c r="BV28" i="18"/>
  <c r="AS36" i="18"/>
  <c r="AR37" i="18"/>
  <c r="AP37" i="18"/>
  <c r="AO38" i="18"/>
  <c r="AY34" i="18"/>
  <c r="AX35" i="18"/>
  <c r="BE32" i="18"/>
  <c r="BD33" i="18"/>
  <c r="AV35" i="18"/>
  <c r="AU36" i="18"/>
  <c r="BQ28" i="18"/>
  <c r="BP29" i="18"/>
  <c r="BN29" i="18"/>
  <c r="BM30" i="18"/>
  <c r="BK30" i="18"/>
  <c r="BJ31" i="18"/>
  <c r="BH31" i="18"/>
  <c r="BG32" i="18"/>
  <c r="BB33" i="18"/>
  <c r="BA34" i="18"/>
  <c r="AG39" i="18"/>
  <c r="AF40" i="18"/>
  <c r="AG40" i="18" s="1"/>
  <c r="AJ38" i="18"/>
  <c r="AI39" i="18"/>
  <c r="AD38" i="13"/>
  <c r="AC39" i="13"/>
  <c r="AA39" i="13"/>
  <c r="Z40" i="13"/>
  <c r="AA40" i="16"/>
  <c r="AD39" i="16"/>
  <c r="AC40" i="16"/>
  <c r="AG38" i="16"/>
  <c r="AF39" i="16"/>
  <c r="AJ37" i="16"/>
  <c r="AI38" i="16"/>
  <c r="AG37" i="13"/>
  <c r="AF38" i="13"/>
  <c r="AI37" i="13"/>
  <c r="AJ36" i="13"/>
  <c r="AL38" i="18" l="1"/>
  <c r="AM37" i="18"/>
  <c r="AA40" i="13"/>
  <c r="BT29" i="18"/>
  <c r="BS30" i="18"/>
  <c r="BV29" i="18"/>
  <c r="BW28" i="18"/>
  <c r="BN30" i="18"/>
  <c r="BM31" i="18"/>
  <c r="BD34" i="18"/>
  <c r="BE33" i="18"/>
  <c r="BB34" i="18"/>
  <c r="BA35" i="18"/>
  <c r="AX36" i="18"/>
  <c r="AY35" i="18"/>
  <c r="BH32" i="18"/>
  <c r="BG33" i="18"/>
  <c r="BP30" i="18"/>
  <c r="BQ29" i="18"/>
  <c r="AP38" i="18"/>
  <c r="AO39" i="18"/>
  <c r="BJ32" i="18"/>
  <c r="BK31" i="18"/>
  <c r="AV36" i="18"/>
  <c r="AU37" i="18"/>
  <c r="AR38" i="18"/>
  <c r="AS37" i="18"/>
  <c r="AJ39" i="18"/>
  <c r="AI40" i="18"/>
  <c r="AJ40" i="18" s="1"/>
  <c r="AC40" i="13"/>
  <c r="AD39" i="13"/>
  <c r="AD40" i="16"/>
  <c r="AG39" i="16"/>
  <c r="AF40" i="16"/>
  <c r="AJ38" i="16"/>
  <c r="AI39" i="16"/>
  <c r="AG38" i="13"/>
  <c r="AF39" i="13"/>
  <c r="AI38" i="13"/>
  <c r="AJ37" i="13"/>
  <c r="AM38" i="18" l="1"/>
  <c r="AL39" i="18"/>
  <c r="AD40" i="13"/>
  <c r="BW29" i="18"/>
  <c r="BV30" i="18"/>
  <c r="BT30" i="18"/>
  <c r="BS31" i="18"/>
  <c r="AP39" i="18"/>
  <c r="AO40" i="18"/>
  <c r="AP40" i="18" s="1"/>
  <c r="BB35" i="18"/>
  <c r="BA36" i="18"/>
  <c r="AS38" i="18"/>
  <c r="AR39" i="18"/>
  <c r="BQ30" i="18"/>
  <c r="BP31" i="18"/>
  <c r="AV37" i="18"/>
  <c r="AU38" i="18"/>
  <c r="BE34" i="18"/>
  <c r="BD35" i="18"/>
  <c r="BN31" i="18"/>
  <c r="BM32" i="18"/>
  <c r="BH33" i="18"/>
  <c r="BG34" i="18"/>
  <c r="BK32" i="18"/>
  <c r="BJ33" i="18"/>
  <c r="AY36" i="18"/>
  <c r="AX37" i="18"/>
  <c r="AG40" i="16"/>
  <c r="AJ39" i="16"/>
  <c r="AI40" i="16"/>
  <c r="AG39" i="13"/>
  <c r="AF40" i="13"/>
  <c r="AI39" i="13"/>
  <c r="AJ38" i="13"/>
  <c r="AL40" i="18" l="1"/>
  <c r="AM40" i="18" s="1"/>
  <c r="AM39" i="18"/>
  <c r="AG40" i="13"/>
  <c r="BT31" i="18"/>
  <c r="BS32" i="18"/>
  <c r="BW30" i="18"/>
  <c r="BV31" i="18"/>
  <c r="BG35" i="18"/>
  <c r="BH34" i="18"/>
  <c r="BQ31" i="18"/>
  <c r="BP32" i="18"/>
  <c r="BM33" i="18"/>
  <c r="BN32" i="18"/>
  <c r="AS39" i="18"/>
  <c r="AR40" i="18"/>
  <c r="AS40" i="18" s="1"/>
  <c r="AY37" i="18"/>
  <c r="AX38" i="18"/>
  <c r="BE35" i="18"/>
  <c r="BD36" i="18"/>
  <c r="BA37" i="18"/>
  <c r="BB36" i="18"/>
  <c r="BK33" i="18"/>
  <c r="BJ34" i="18"/>
  <c r="AU39" i="18"/>
  <c r="AV38" i="18"/>
  <c r="AJ40" i="16"/>
  <c r="AI40" i="13"/>
  <c r="AJ39" i="13"/>
  <c r="AJ40" i="13" l="1"/>
  <c r="BS33" i="18"/>
  <c r="BT32" i="18"/>
  <c r="BW31" i="18"/>
  <c r="BV32" i="18"/>
  <c r="BB37" i="18"/>
  <c r="BA38" i="18"/>
  <c r="BN33" i="18"/>
  <c r="BM34" i="18"/>
  <c r="BE36" i="18"/>
  <c r="BD37" i="18"/>
  <c r="BQ32" i="18"/>
  <c r="BP33" i="18"/>
  <c r="BK34" i="18"/>
  <c r="BJ35" i="18"/>
  <c r="AY38" i="18"/>
  <c r="AX39" i="18"/>
  <c r="AV39" i="18"/>
  <c r="AU40" i="18"/>
  <c r="AV40" i="18" s="1"/>
  <c r="BH35" i="18"/>
  <c r="BG36" i="18"/>
  <c r="BS34" i="18" l="1"/>
  <c r="BT33" i="18"/>
  <c r="BW32" i="18"/>
  <c r="BV33" i="18"/>
  <c r="BH36" i="18"/>
  <c r="BG37" i="18"/>
  <c r="BP34" i="18"/>
  <c r="BQ33" i="18"/>
  <c r="BD38" i="18"/>
  <c r="BE37" i="18"/>
  <c r="AY39" i="18"/>
  <c r="AX40" i="18"/>
  <c r="AY40" i="18" s="1"/>
  <c r="BN34" i="18"/>
  <c r="BM35" i="18"/>
  <c r="BK35" i="18"/>
  <c r="BJ36" i="18"/>
  <c r="BB38" i="18"/>
  <c r="BA39" i="18"/>
  <c r="BT34" i="18" l="1"/>
  <c r="BS35" i="18"/>
  <c r="BW33" i="18"/>
  <c r="BV34" i="18"/>
  <c r="BB39" i="18"/>
  <c r="BA40" i="18"/>
  <c r="BB40" i="18" s="1"/>
  <c r="BD39" i="18"/>
  <c r="BE38" i="18"/>
  <c r="BK36" i="18"/>
  <c r="BJ37" i="18"/>
  <c r="BQ34" i="18"/>
  <c r="BP35" i="18"/>
  <c r="BN35" i="18"/>
  <c r="BM36" i="18"/>
  <c r="BG38" i="18"/>
  <c r="BH37" i="18"/>
  <c r="BS36" i="18" l="1"/>
  <c r="BT35" i="18"/>
  <c r="BV35" i="18"/>
  <c r="BW34" i="18"/>
  <c r="BQ35" i="18"/>
  <c r="BP36" i="18"/>
  <c r="BM37" i="18"/>
  <c r="BN36" i="18"/>
  <c r="BK37" i="18"/>
  <c r="BJ38" i="18"/>
  <c r="BG39" i="18"/>
  <c r="BH38" i="18"/>
  <c r="BE39" i="18"/>
  <c r="BD40" i="18"/>
  <c r="BE40" i="18" s="1"/>
  <c r="BT36" i="18" l="1"/>
  <c r="BS37" i="18"/>
  <c r="BW35" i="18"/>
  <c r="BV36" i="18"/>
  <c r="BH39" i="18"/>
  <c r="BG40" i="18"/>
  <c r="BH40" i="18" s="1"/>
  <c r="BK38" i="18"/>
  <c r="BJ39" i="18"/>
  <c r="BN37" i="18"/>
  <c r="BM38" i="18"/>
  <c r="BQ36" i="18"/>
  <c r="BP37" i="18"/>
  <c r="BS38" i="18" l="1"/>
  <c r="BT37" i="18"/>
  <c r="BV37" i="18"/>
  <c r="BW36" i="18"/>
  <c r="BP38" i="18"/>
  <c r="BQ37" i="18"/>
  <c r="BN38" i="18"/>
  <c r="BM39" i="18"/>
  <c r="BJ40" i="18"/>
  <c r="BK40" i="18" s="1"/>
  <c r="BK39" i="18"/>
  <c r="BS39" i="18" l="1"/>
  <c r="BT38" i="18"/>
  <c r="BW37" i="18"/>
  <c r="BV38" i="18"/>
  <c r="BN39" i="18"/>
  <c r="BM40" i="18"/>
  <c r="BN40" i="18" s="1"/>
  <c r="BQ38" i="18"/>
  <c r="BP39" i="18"/>
  <c r="BV39" i="18" l="1"/>
  <c r="BW38" i="18"/>
  <c r="BT39" i="18"/>
  <c r="BS40" i="18"/>
  <c r="BT40" i="18" s="1"/>
  <c r="BQ39" i="18"/>
  <c r="BP40" i="18"/>
  <c r="BQ40" i="18" s="1"/>
  <c r="BW39" i="18" l="1"/>
  <c r="BV40" i="18"/>
  <c r="BW40"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<sst xmlns="http://schemas.openxmlformats.org/spreadsheetml/2006/main" count="454" uniqueCount="46">
  <si>
    <t>月</t>
    <rPh sb="0" eb="1">
      <t>ガツ</t>
    </rPh>
    <phoneticPr fontId="1"/>
  </si>
  <si>
    <t>工事名</t>
    <rPh sb="0" eb="3">
      <t>コウジメイ</t>
    </rPh>
    <phoneticPr fontId="1"/>
  </si>
  <si>
    <t>契約工期</t>
    <rPh sb="0" eb="2">
      <t>ケイヤク</t>
    </rPh>
    <rPh sb="2" eb="4">
      <t>コウキ</t>
    </rPh>
    <phoneticPr fontId="1"/>
  </si>
  <si>
    <t>～</t>
    <phoneticPr fontId="1"/>
  </si>
  <si>
    <t>□</t>
    <phoneticPr fontId="1"/>
  </si>
  <si>
    <t>■</t>
    <phoneticPr fontId="1"/>
  </si>
  <si>
    <t>現場作業完了日</t>
    <rPh sb="0" eb="2">
      <t>ゲンバ</t>
    </rPh>
    <rPh sb="2" eb="4">
      <t>サギョウ</t>
    </rPh>
    <rPh sb="4" eb="7">
      <t>カンリョウビ</t>
    </rPh>
    <phoneticPr fontId="1"/>
  </si>
  <si>
    <t>工事着手日</t>
    <rPh sb="0" eb="2">
      <t>コウジ</t>
    </rPh>
    <rPh sb="2" eb="4">
      <t>チャクシュ</t>
    </rPh>
    <rPh sb="4" eb="5">
      <t>ビ</t>
    </rPh>
    <phoneticPr fontId="1"/>
  </si>
  <si>
    <t>現場閉所実績表</t>
    <rPh sb="0" eb="2">
      <t>ゲンバ</t>
    </rPh>
    <rPh sb="2" eb="4">
      <t>ヘイショ</t>
    </rPh>
    <rPh sb="4" eb="6">
      <t>ジッセキ</t>
    </rPh>
    <rPh sb="6" eb="7">
      <t>ヒョウ</t>
    </rPh>
    <phoneticPr fontId="1"/>
  </si>
  <si>
    <t>受注者</t>
    <rPh sb="0" eb="3">
      <t>ジュチュウシャ</t>
    </rPh>
    <phoneticPr fontId="1"/>
  </si>
  <si>
    <t>作成者</t>
    <rPh sb="0" eb="3">
      <t>サクセイシャ</t>
    </rPh>
    <phoneticPr fontId="1"/>
  </si>
  <si>
    <t>日付</t>
    <rPh sb="0" eb="2">
      <t>ヒヅケ</t>
    </rPh>
    <phoneticPr fontId="1"/>
  </si>
  <si>
    <t>現場</t>
    <rPh sb="0" eb="2">
      <t>ゲンバ</t>
    </rPh>
    <phoneticPr fontId="1"/>
  </si>
  <si>
    <t>作成日</t>
    <rPh sb="0" eb="2">
      <t>サクセイ</t>
    </rPh>
    <rPh sb="2" eb="3">
      <t>ビ</t>
    </rPh>
    <phoneticPr fontId="1"/>
  </si>
  <si>
    <t>現場閉所</t>
    <rPh sb="0" eb="2">
      <t>ゲンバ</t>
    </rPh>
    <rPh sb="2" eb="4">
      <t>ヘイショ</t>
    </rPh>
    <phoneticPr fontId="1"/>
  </si>
  <si>
    <t>除外日</t>
    <rPh sb="0" eb="2">
      <t>ジョガイ</t>
    </rPh>
    <rPh sb="2" eb="3">
      <t>ビ</t>
    </rPh>
    <phoneticPr fontId="1"/>
  </si>
  <si>
    <t>現場代理人</t>
    <rPh sb="0" eb="2">
      <t>ゲンバ</t>
    </rPh>
    <rPh sb="2" eb="5">
      <t>ダイリニン</t>
    </rPh>
    <phoneticPr fontId="1"/>
  </si>
  <si>
    <t>○○　○○</t>
    <phoneticPr fontId="1"/>
  </si>
  <si>
    <t>対象期間</t>
    <rPh sb="0" eb="2">
      <t>タイショウ</t>
    </rPh>
    <rPh sb="2" eb="4">
      <t>キカン</t>
    </rPh>
    <phoneticPr fontId="1"/>
  </si>
  <si>
    <t>除外日数</t>
    <rPh sb="0" eb="2">
      <t>ジョガイ</t>
    </rPh>
    <rPh sb="2" eb="4">
      <t>ニッスウ</t>
    </rPh>
    <phoneticPr fontId="1"/>
  </si>
  <si>
    <t>現場閉所日数</t>
    <rPh sb="0" eb="2">
      <t>ゲンバ</t>
    </rPh>
    <rPh sb="2" eb="4">
      <t>ヘイショ</t>
    </rPh>
    <rPh sb="4" eb="5">
      <t>ビ</t>
    </rPh>
    <rPh sb="5" eb="6">
      <t>スウ</t>
    </rPh>
    <phoneticPr fontId="1"/>
  </si>
  <si>
    <t>現場閉所日：■　　対象期間除外日：□</t>
    <rPh sb="0" eb="2">
      <t>ゲンバ</t>
    </rPh>
    <rPh sb="2" eb="4">
      <t>ヘイショ</t>
    </rPh>
    <rPh sb="4" eb="5">
      <t>ビ</t>
    </rPh>
    <rPh sb="9" eb="11">
      <t>タイショウ</t>
    </rPh>
    <rPh sb="11" eb="13">
      <t>キカン</t>
    </rPh>
    <rPh sb="13" eb="15">
      <t>ジョガイ</t>
    </rPh>
    <rPh sb="15" eb="16">
      <t>ビ</t>
    </rPh>
    <phoneticPr fontId="1"/>
  </si>
  <si>
    <t>■</t>
    <phoneticPr fontId="1"/>
  </si>
  <si>
    <t>□</t>
    <phoneticPr fontId="1"/>
  </si>
  <si>
    <t>□</t>
    <phoneticPr fontId="1"/>
  </si>
  <si>
    <t>□</t>
    <phoneticPr fontId="1"/>
  </si>
  <si>
    <t>■</t>
    <phoneticPr fontId="1"/>
  </si>
  <si>
    <t>□</t>
    <phoneticPr fontId="1"/>
  </si>
  <si>
    <t>現場閉所日</t>
    <rPh sb="0" eb="2">
      <t>ゲンバ</t>
    </rPh>
    <rPh sb="2" eb="4">
      <t>ヘイショ</t>
    </rPh>
    <rPh sb="4" eb="5">
      <t>ビ</t>
    </rPh>
    <phoneticPr fontId="1"/>
  </si>
  <si>
    <t>対象期間除外日</t>
    <rPh sb="0" eb="2">
      <t>タイショウ</t>
    </rPh>
    <rPh sb="2" eb="4">
      <t>キカン</t>
    </rPh>
    <rPh sb="4" eb="6">
      <t>ジョガイ</t>
    </rPh>
    <rPh sb="6" eb="7">
      <t>ビ</t>
    </rPh>
    <phoneticPr fontId="1"/>
  </si>
  <si>
    <t>現場閉所率</t>
    <rPh sb="0" eb="2">
      <t>ゲンバ</t>
    </rPh>
    <rPh sb="2" eb="4">
      <t>ヘイショ</t>
    </rPh>
    <rPh sb="4" eb="5">
      <t>リツ</t>
    </rPh>
    <phoneticPr fontId="1"/>
  </si>
  <si>
    <t>用語</t>
    <rPh sb="0" eb="2">
      <t>ヨウゴ</t>
    </rPh>
    <phoneticPr fontId="1"/>
  </si>
  <si>
    <t>対象期間</t>
    <rPh sb="0" eb="2">
      <t>タイショウ</t>
    </rPh>
    <rPh sb="2" eb="4">
      <t>キカン</t>
    </rPh>
    <phoneticPr fontId="1"/>
  </si>
  <si>
    <t>工事着手日から現場作業完了日（工事目的物が完成した日）までの期間。</t>
    <phoneticPr fontId="1"/>
  </si>
  <si>
    <t>説明</t>
    <rPh sb="0" eb="2">
      <t>セツメイ</t>
    </rPh>
    <phoneticPr fontId="1"/>
  </si>
  <si>
    <t>年末年始６日間（１２／２９～１／３），夏季休暇３日間，工場製作のみを実施している期間，工事全体を一時中止している期間のほか，発注者があらかじめ対象外としている内容に該当する期間（受注者の責によらず現場作業を余儀なくされる期間など）。
徳島市域の路上工事等中止期間などはこれに該当します。</t>
    <phoneticPr fontId="1"/>
  </si>
  <si>
    <t>■</t>
  </si>
  <si>
    <t>■</t>
    <phoneticPr fontId="1"/>
  </si>
  <si>
    <t>□</t>
  </si>
  <si>
    <t>□</t>
    <phoneticPr fontId="1"/>
  </si>
  <si>
    <t>リスト</t>
    <phoneticPr fontId="1"/>
  </si>
  <si>
    <t>巡回パトロールや保守点検等，現場管理上必要な作業を行う場合を除き，現場事務所での事務作業も含めて１日を通して現場や現場事務所が閉所された状態の日。
休日に災害対応など緊急的な作業を行った場合は，その内容により対象期間から除く場合と現場閉所日として認める場合があるので，監督員に確認してください。</t>
    <rPh sb="0" eb="2">
      <t>ジュンカイ</t>
    </rPh>
    <rPh sb="8" eb="10">
      <t>ホシュ</t>
    </rPh>
    <rPh sb="10" eb="12">
      <t>テンケン</t>
    </rPh>
    <rPh sb="12" eb="13">
      <t>トウ</t>
    </rPh>
    <rPh sb="14" eb="16">
      <t>ゲンバ</t>
    </rPh>
    <rPh sb="16" eb="19">
      <t>カンリジョウ</t>
    </rPh>
    <rPh sb="19" eb="21">
      <t>ヒツヨウ</t>
    </rPh>
    <rPh sb="22" eb="24">
      <t>サギョウ</t>
    </rPh>
    <rPh sb="25" eb="26">
      <t>オコナ</t>
    </rPh>
    <rPh sb="27" eb="29">
      <t>バアイ</t>
    </rPh>
    <rPh sb="30" eb="31">
      <t>ノゾ</t>
    </rPh>
    <rPh sb="33" eb="35">
      <t>ゲンバ</t>
    </rPh>
    <rPh sb="35" eb="38">
      <t>ジムショ</t>
    </rPh>
    <rPh sb="40" eb="42">
      <t>ジム</t>
    </rPh>
    <rPh sb="42" eb="44">
      <t>サギョウ</t>
    </rPh>
    <rPh sb="45" eb="46">
      <t>フク</t>
    </rPh>
    <rPh sb="49" eb="50">
      <t>ニチ</t>
    </rPh>
    <rPh sb="51" eb="52">
      <t>トオ</t>
    </rPh>
    <rPh sb="54" eb="56">
      <t>ゲンバ</t>
    </rPh>
    <rPh sb="57" eb="59">
      <t>ゲンバ</t>
    </rPh>
    <rPh sb="59" eb="62">
      <t>ジムショ</t>
    </rPh>
    <rPh sb="63" eb="65">
      <t>ヘイショ</t>
    </rPh>
    <rPh sb="68" eb="70">
      <t>ジョウタイ</t>
    </rPh>
    <rPh sb="71" eb="72">
      <t>ヒ</t>
    </rPh>
    <phoneticPr fontId="1"/>
  </si>
  <si>
    <t>工事目的物の完成とは、検査請求通知書が提出できる状態を指すことから、現場作業完了日は、しゅん工検査請求書の請求日となります。
※現場において設計図書に示される全ての工事が完了した後、しゅん工検査請求を提出するまでの期間の扱い
現場での出来形計測、跡片付けや、現場事務所での工事書類作成などの事務作業（内業）など、現場（工事施工の範囲内）で何らかの作業をしている場合は現場作業日とする。
会社（工事施工の範囲外）で工事書類の作成・整理を行うなど、現場に誰もいない状態の場合は現場閉所日とする。</t>
    <rPh sb="11" eb="13">
      <t>ケンサ</t>
    </rPh>
    <rPh sb="90" eb="91">
      <t>ノチ</t>
    </rPh>
    <rPh sb="111" eb="112">
      <t>アツカ</t>
    </rPh>
    <rPh sb="167" eb="168">
      <t>ナイ</t>
    </rPh>
    <rPh sb="241" eb="242">
      <t>ビ</t>
    </rPh>
    <phoneticPr fontId="1"/>
  </si>
  <si>
    <t>現場閉所率(通期)</t>
    <rPh sb="0" eb="2">
      <t>ゲンバ</t>
    </rPh>
    <rPh sb="2" eb="4">
      <t>ヘイショ</t>
    </rPh>
    <rPh sb="4" eb="5">
      <t>リツ</t>
    </rPh>
    <rPh sb="6" eb="8">
      <t>ツウキ</t>
    </rPh>
    <phoneticPr fontId="1"/>
  </si>
  <si>
    <t>（月単位）
　現場閉所率＝対象期間内の現場閉所日数（月ごと）÷対象期間内の日数（月ごと）×１００（％）
（通期）
　現場閉所率＝対象期間内の現場閉所日数÷対象期間内の日数×１００（％）
　　※ 小数点第２位を切り捨てる。</t>
    <rPh sb="7" eb="12">
      <t>ゲンバヘイショリツ</t>
    </rPh>
    <rPh sb="26" eb="27">
      <t>ツキ</t>
    </rPh>
    <rPh sb="40" eb="41">
      <t>ツキ</t>
    </rPh>
    <rPh sb="53" eb="55">
      <t>ツウキ</t>
    </rPh>
    <phoneticPr fontId="1"/>
  </si>
  <si>
    <t>月単位</t>
    <rPh sb="0" eb="3">
      <t>ツキタンイ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</si>
</sst>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0%"/>
    <numFmt numFmtId="178" formatCode="d"/>
    <numFmt numFmtId="179" formatCode="aaa"/>
    <numFmt numFmtId="180" formatCode="m"/>
    <numFmt numFmtId="181" formatCode="[$-F800]dddd\,\ mmmm\ dd\,\ yyyy"/>
  </numFmts>
  <fonts count="12"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sz val="12"/>
      <color theme="1"/>
      <name val="ＭＳ Ｐゴシック"/>
      <family val="2"/>
      <scheme val="minor"/>
    </font>
    <font>
      <sz val="12"/>
      <color theme="1"/>
      <name val="ＭＳ Ｐゴシック"/>
      <family val="3"/>
      <charset val="128"/>
      <scheme val="minor"/>
    </font>
    <font>
      <sz val="12"/>
      <color rgb="FFFF0000"/>
      <name val="ＭＳ Ｐゴシック"/>
      <family val="2"/>
      <scheme val="minor"/>
    </font>
    <font>
      <sz val="12"/>
      <name val="ＭＳ Ｐゴシック"/>
      <family val="2"/>
      <scheme val="minor"/>
    </font>
    <font>
      <sz val="12"/>
      <name val="ＭＳ Ｐゴシック"/>
      <family val="3"/>
      <charset val="128"/>
      <scheme val="minor"/>
    </font>
    <font>
      <sz val="12"/>
      <color theme="1"/>
      <name val="BIZ UDPゴシック"/>
      <family val="3"/>
      <charset val="128"/>
    </font>
    <font>
      <sz val="22"/>
      <color theme="1"/>
      <name val="BIZ UDPゴシック"/>
      <family val="3"/>
      <charset val="128"/>
    </font>
    <font>
      <sz val="20"/>
      <color theme="1"/>
      <name val="BIZ UDPゴシック"/>
      <family val="3"/>
      <charset val="128"/>
    </font>
    <font>
      <sz val="18"/>
      <color theme="1"/>
      <name val="BIZ UDPゴシック"/>
      <family val="3"/>
      <charset val="128"/>
    </font>
  </fonts>
  <fills count="5">
    <fill>
      <patternFill patternType="none"/>
    </fill>
    <fill>
      <patternFill patternType="gray125"/>
    </fill>
    <fill>
      <patternFill patternType="solid">
        <fgColor rgb="FFFFCCFF"/>
        <bgColor indexed="64"/>
      </patternFill>
    </fill>
    <fill>
      <patternFill patternType="solid">
        <fgColor rgb="FFFFFFCC"/>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s>
  <cellStyleXfs count="3">
    <xf numFmtId="0" fontId="0" fillId="0" borderId="0"/>
    <xf numFmtId="9"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90">
    <xf numFmtId="0" fontId="0" fillId="0" borderId="0" xfId="0"/>
    <xf numFmtId="0" fontId="3" fillId="0" borderId="0" xfId="0" applyFont="1" applyAlignment="1">
      <alignment vertical="center"/>
    </xf>
    <xf numFmtId="0" fontId="4" fillId="0" borderId="0" xfId="0" applyFont="1" applyAlignment="1">
      <alignment vertical="center"/>
    </xf>
    <xf numFmtId="0" fontId="3" fillId="0" borderId="1" xfId="0" applyFont="1" applyBorder="1" applyAlignment="1">
      <alignment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3" fillId="4" borderId="1" xfId="0" applyFont="1" applyFill="1" applyBorder="1" applyAlignment="1">
      <alignment horizontal="center" vertical="center"/>
    </xf>
    <xf numFmtId="0" fontId="5" fillId="0" borderId="0" xfId="0" applyFont="1" applyAlignment="1">
      <alignment vertical="center"/>
    </xf>
    <xf numFmtId="0" fontId="6" fillId="0" borderId="1" xfId="0" applyFont="1" applyBorder="1" applyAlignment="1">
      <alignment vertical="center"/>
    </xf>
    <xf numFmtId="0" fontId="7" fillId="0" borderId="1" xfId="0" applyFont="1" applyBorder="1" applyAlignment="1">
      <alignment vertical="center" wrapText="1"/>
    </xf>
    <xf numFmtId="9" fontId="4" fillId="0" borderId="0" xfId="1" applyFont="1" applyAlignment="1">
      <alignment vertical="center"/>
    </xf>
    <xf numFmtId="0" fontId="8" fillId="0" borderId="0" xfId="0" applyFont="1" applyAlignment="1">
      <alignment vertical="center"/>
    </xf>
    <xf numFmtId="0" fontId="9" fillId="0" borderId="0" xfId="0" applyFont="1" applyAlignment="1">
      <alignment vertical="center"/>
    </xf>
    <xf numFmtId="0" fontId="8" fillId="0" borderId="1" xfId="0" applyFont="1" applyBorder="1" applyAlignment="1">
      <alignment horizontal="center" vertical="center"/>
    </xf>
    <xf numFmtId="180" fontId="11" fillId="3" borderId="7" xfId="0" applyNumberFormat="1" applyFont="1" applyFill="1" applyBorder="1" applyAlignment="1">
      <alignment vertical="center"/>
    </xf>
    <xf numFmtId="180" fontId="11" fillId="3" borderId="28" xfId="0" applyNumberFormat="1" applyFont="1" applyFill="1" applyBorder="1" applyAlignment="1">
      <alignment vertical="center"/>
    </xf>
    <xf numFmtId="180" fontId="11" fillId="3" borderId="30" xfId="0" applyNumberFormat="1" applyFont="1" applyFill="1" applyBorder="1" applyAlignment="1">
      <alignment vertical="center"/>
    </xf>
    <xf numFmtId="0" fontId="8" fillId="3" borderId="17" xfId="0" applyFont="1" applyFill="1" applyBorder="1" applyAlignment="1">
      <alignment horizontal="center" vertical="center"/>
    </xf>
    <xf numFmtId="0" fontId="8" fillId="3" borderId="13" xfId="0" applyFont="1" applyFill="1" applyBorder="1" applyAlignment="1">
      <alignment horizontal="center" vertical="center"/>
    </xf>
    <xf numFmtId="178" fontId="8" fillId="0" borderId="4" xfId="0" applyNumberFormat="1" applyFont="1" applyFill="1" applyBorder="1" applyAlignment="1">
      <alignment vertical="center"/>
    </xf>
    <xf numFmtId="179" fontId="8" fillId="0" borderId="1" xfId="0" applyNumberFormat="1" applyFont="1" applyFill="1" applyBorder="1" applyAlignment="1">
      <alignment horizontal="center" vertical="center"/>
    </xf>
    <xf numFmtId="0" fontId="8" fillId="0" borderId="17" xfId="0" applyFont="1" applyBorder="1" applyAlignment="1">
      <alignment horizontal="center" vertical="center"/>
    </xf>
    <xf numFmtId="178" fontId="8" fillId="0" borderId="12" xfId="0" applyNumberFormat="1" applyFont="1" applyBorder="1" applyAlignment="1">
      <alignment vertical="center"/>
    </xf>
    <xf numFmtId="179" fontId="8" fillId="0" borderId="1" xfId="0" applyNumberFormat="1" applyFont="1" applyBorder="1" applyAlignment="1">
      <alignment horizontal="center" vertical="center"/>
    </xf>
    <xf numFmtId="0" fontId="8" fillId="0" borderId="13" xfId="0" applyFont="1" applyBorder="1" applyAlignment="1">
      <alignment horizontal="center" vertical="center"/>
    </xf>
    <xf numFmtId="178" fontId="8" fillId="0" borderId="4" xfId="0" applyNumberFormat="1" applyFont="1" applyBorder="1" applyAlignment="1">
      <alignment vertical="center"/>
    </xf>
    <xf numFmtId="178" fontId="8" fillId="0" borderId="5" xfId="0" applyNumberFormat="1" applyFont="1" applyFill="1" applyBorder="1" applyAlignment="1">
      <alignment vertical="center"/>
    </xf>
    <xf numFmtId="179" fontId="8" fillId="0" borderId="6" xfId="0" applyNumberFormat="1" applyFont="1" applyFill="1" applyBorder="1" applyAlignment="1">
      <alignment horizontal="center" vertical="center"/>
    </xf>
    <xf numFmtId="0" fontId="8" fillId="0" borderId="18" xfId="0" applyFont="1" applyBorder="1" applyAlignment="1">
      <alignment horizontal="center" vertical="center"/>
    </xf>
    <xf numFmtId="178" fontId="8" fillId="0" borderId="19" xfId="0" applyNumberFormat="1" applyFont="1" applyBorder="1" applyAlignment="1">
      <alignment vertical="center"/>
    </xf>
    <xf numFmtId="179" fontId="8" fillId="0" borderId="6" xfId="0" applyNumberFormat="1" applyFont="1" applyBorder="1" applyAlignment="1">
      <alignment horizontal="center" vertical="center"/>
    </xf>
    <xf numFmtId="0" fontId="8" fillId="0" borderId="14" xfId="0" applyFont="1" applyBorder="1" applyAlignment="1">
      <alignment horizontal="center" vertical="center"/>
    </xf>
    <xf numFmtId="178" fontId="8" fillId="0" borderId="5" xfId="0" applyNumberFormat="1" applyFont="1" applyBorder="1" applyAlignment="1">
      <alignment vertical="center"/>
    </xf>
    <xf numFmtId="14" fontId="8" fillId="0" borderId="0" xfId="0" applyNumberFormat="1" applyFont="1" applyAlignment="1">
      <alignment vertical="center"/>
    </xf>
    <xf numFmtId="176" fontId="8" fillId="0" borderId="16" xfId="0" applyNumberFormat="1" applyFont="1" applyBorder="1" applyAlignment="1">
      <alignment vertical="center"/>
    </xf>
    <xf numFmtId="9" fontId="8" fillId="0" borderId="0" xfId="1" applyFont="1" applyAlignment="1">
      <alignment vertical="center"/>
    </xf>
    <xf numFmtId="9" fontId="8" fillId="0" borderId="33" xfId="1" applyFont="1" applyBorder="1" applyAlignment="1">
      <alignment vertical="center"/>
    </xf>
    <xf numFmtId="176" fontId="8" fillId="0" borderId="18" xfId="0" applyNumberFormat="1" applyFont="1" applyBorder="1" applyAlignment="1">
      <alignment vertical="center"/>
    </xf>
    <xf numFmtId="0" fontId="8" fillId="0" borderId="0" xfId="0" applyFont="1" applyAlignment="1">
      <alignment vertical="center" shrinkToFit="1"/>
    </xf>
    <xf numFmtId="176" fontId="10" fillId="0" borderId="1" xfId="0" applyNumberFormat="1" applyFont="1" applyBorder="1" applyAlignment="1">
      <alignment vertical="center"/>
    </xf>
    <xf numFmtId="177" fontId="10" fillId="0" borderId="1" xfId="1" applyNumberFormat="1" applyFont="1" applyBorder="1" applyAlignment="1">
      <alignment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shrinkToFit="1"/>
    </xf>
    <xf numFmtId="0" fontId="8" fillId="0" borderId="13" xfId="0" applyFont="1" applyBorder="1" applyAlignment="1">
      <alignment horizontal="center" vertical="center"/>
    </xf>
    <xf numFmtId="0" fontId="8" fillId="0" borderId="8" xfId="0" applyFont="1" applyBorder="1" applyAlignment="1">
      <alignment horizontal="center" vertical="center"/>
    </xf>
    <xf numFmtId="0" fontId="8" fillId="0" borderId="12" xfId="0" applyFont="1" applyBorder="1" applyAlignment="1">
      <alignment horizontal="center" vertical="center"/>
    </xf>
    <xf numFmtId="14" fontId="8" fillId="0" borderId="2" xfId="0" applyNumberFormat="1" applyFont="1" applyBorder="1" applyAlignment="1">
      <alignment horizontal="center" vertical="center" shrinkToFit="1"/>
    </xf>
    <xf numFmtId="14" fontId="8" fillId="0" borderId="3" xfId="0" applyNumberFormat="1" applyFont="1" applyBorder="1" applyAlignment="1">
      <alignment horizontal="center" vertical="center" shrinkToFit="1"/>
    </xf>
    <xf numFmtId="58" fontId="8" fillId="0" borderId="26" xfId="0" applyNumberFormat="1" applyFont="1" applyBorder="1" applyAlignment="1">
      <alignment horizontal="center" vertical="center"/>
    </xf>
    <xf numFmtId="58" fontId="8" fillId="0" borderId="25" xfId="0" applyNumberFormat="1" applyFont="1" applyBorder="1" applyAlignment="1">
      <alignment horizontal="center" vertical="center"/>
    </xf>
    <xf numFmtId="0" fontId="8" fillId="3" borderId="24"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32" xfId="0" applyFont="1" applyFill="1" applyBorder="1" applyAlignment="1">
      <alignment horizontal="center" vertical="center"/>
    </xf>
    <xf numFmtId="0" fontId="8" fillId="3" borderId="19" xfId="0" applyFont="1" applyFill="1" applyBorder="1" applyAlignment="1">
      <alignment horizontal="center" vertical="center"/>
    </xf>
    <xf numFmtId="0" fontId="8" fillId="0" borderId="11" xfId="0" applyFont="1" applyBorder="1" applyAlignment="1">
      <alignment horizontal="center" vertical="center"/>
    </xf>
    <xf numFmtId="0" fontId="8" fillId="0" borderId="27" xfId="0" applyFont="1" applyBorder="1" applyAlignment="1">
      <alignment horizontal="center" vertical="center"/>
    </xf>
    <xf numFmtId="0" fontId="8" fillId="0" borderId="14"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29" xfId="0" applyFont="1" applyBorder="1" applyAlignment="1">
      <alignment horizontal="center" vertical="center"/>
    </xf>
    <xf numFmtId="0" fontId="8" fillId="0" borderId="28" xfId="0" applyFont="1" applyBorder="1" applyAlignment="1">
      <alignment horizontal="center" vertical="center"/>
    </xf>
    <xf numFmtId="0" fontId="8" fillId="0" borderId="30" xfId="0" applyFont="1" applyBorder="1" applyAlignment="1">
      <alignment horizontal="center" vertical="center"/>
    </xf>
    <xf numFmtId="0" fontId="8" fillId="3" borderId="9"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8" xfId="0" applyFont="1" applyFill="1" applyBorder="1" applyAlignment="1">
      <alignment horizontal="center" vertical="center"/>
    </xf>
    <xf numFmtId="14" fontId="8" fillId="0" borderId="5" xfId="0" applyNumberFormat="1" applyFont="1" applyBorder="1" applyAlignment="1">
      <alignment horizontal="center" vertical="center" shrinkToFit="1"/>
    </xf>
    <xf numFmtId="14" fontId="8" fillId="0" borderId="6" xfId="0" applyNumberFormat="1" applyFont="1" applyBorder="1" applyAlignment="1">
      <alignment horizontal="center" vertical="center" shrinkToFit="1"/>
    </xf>
    <xf numFmtId="9" fontId="8" fillId="0" borderId="9" xfId="1" applyFont="1" applyBorder="1" applyAlignment="1">
      <alignment horizontal="center" vertical="center" shrinkToFit="1"/>
    </xf>
    <xf numFmtId="9" fontId="8" fillId="0" borderId="12" xfId="1" applyFont="1" applyBorder="1" applyAlignment="1">
      <alignment horizontal="center" vertical="center" shrinkToFit="1"/>
    </xf>
    <xf numFmtId="180" fontId="11" fillId="3" borderId="21" xfId="0" applyNumberFormat="1" applyFont="1" applyFill="1" applyBorder="1" applyAlignment="1">
      <alignment horizontal="right" vertical="center"/>
    </xf>
    <xf numFmtId="0" fontId="8" fillId="3" borderId="20"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22"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11" xfId="0" applyFont="1" applyFill="1" applyBorder="1" applyAlignment="1">
      <alignment horizontal="center" vertical="center"/>
    </xf>
    <xf numFmtId="180" fontId="11" fillId="3" borderId="20" xfId="0" applyNumberFormat="1" applyFont="1" applyFill="1" applyBorder="1" applyAlignment="1">
      <alignment horizontal="right" vertical="center"/>
    </xf>
    <xf numFmtId="181" fontId="8" fillId="0" borderId="14" xfId="2" applyNumberFormat="1" applyFont="1" applyBorder="1" applyAlignment="1">
      <alignment horizontal="center" vertical="center"/>
    </xf>
    <xf numFmtId="181" fontId="8" fillId="0" borderId="11" xfId="2" applyNumberFormat="1" applyFont="1" applyBorder="1" applyAlignment="1">
      <alignment horizontal="center" vertical="center"/>
    </xf>
    <xf numFmtId="58" fontId="8" fillId="0" borderId="14" xfId="0" applyNumberFormat="1" applyFont="1" applyBorder="1" applyAlignment="1">
      <alignment horizontal="center" vertical="center"/>
    </xf>
    <xf numFmtId="58" fontId="8" fillId="0" borderId="11" xfId="0" applyNumberFormat="1" applyFont="1" applyBorder="1" applyAlignment="1">
      <alignment horizontal="center" vertical="center"/>
    </xf>
    <xf numFmtId="58" fontId="8" fillId="0" borderId="27" xfId="0" applyNumberFormat="1" applyFont="1" applyBorder="1" applyAlignment="1">
      <alignment horizontal="center" vertical="center"/>
    </xf>
    <xf numFmtId="58" fontId="8" fillId="0" borderId="13" xfId="0" applyNumberFormat="1" applyFont="1" applyBorder="1" applyAlignment="1">
      <alignment horizontal="center" vertical="center"/>
    </xf>
    <xf numFmtId="58" fontId="8" fillId="0" borderId="8" xfId="0" applyNumberFormat="1" applyFont="1" applyBorder="1" applyAlignment="1">
      <alignment horizontal="center" vertical="center"/>
    </xf>
    <xf numFmtId="58" fontId="8" fillId="0" borderId="10" xfId="0" applyNumberFormat="1" applyFont="1" applyBorder="1" applyAlignment="1">
      <alignment horizontal="center" vertical="center"/>
    </xf>
    <xf numFmtId="58" fontId="8" fillId="0" borderId="14" xfId="2" applyNumberFormat="1" applyFont="1" applyBorder="1" applyAlignment="1">
      <alignment horizontal="center" vertical="center"/>
    </xf>
    <xf numFmtId="58" fontId="8" fillId="0" borderId="11" xfId="2" applyNumberFormat="1" applyFont="1" applyBorder="1" applyAlignment="1">
      <alignment horizontal="center" vertical="center"/>
    </xf>
    <xf numFmtId="180" fontId="11" fillId="3" borderId="31" xfId="0" applyNumberFormat="1" applyFont="1" applyFill="1" applyBorder="1" applyAlignment="1">
      <alignment horizontal="right" vertical="center"/>
    </xf>
    <xf numFmtId="180" fontId="11" fillId="3" borderId="28" xfId="0" applyNumberFormat="1" applyFont="1" applyFill="1" applyBorder="1" applyAlignment="1">
      <alignment horizontal="right" vertical="center"/>
    </xf>
  </cellXfs>
  <cellStyles count="3">
    <cellStyle name="パーセント" xfId="1" builtinId="5"/>
    <cellStyle name="桁区切り" xfId="2" builtinId="6"/>
    <cellStyle name="標準" xfId="0" builtinId="0"/>
  </cellStyles>
  <dxfs count="105">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rgb="FFFFC7CE"/>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theme="0"/>
        </patternFill>
      </fill>
    </dxf>
    <dxf>
      <fill>
        <patternFill>
          <bgColor rgb="FFFFC7CE"/>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CFF"/>
        </patternFill>
      </fill>
    </dxf>
    <dxf>
      <fill>
        <patternFill>
          <bgColor theme="0"/>
        </patternFill>
      </fill>
    </dxf>
    <dxf>
      <fill>
        <patternFill>
          <bgColor rgb="FFFFC7CE"/>
        </patternFill>
      </fill>
    </dxf>
    <dxf>
      <fill>
        <patternFill>
          <bgColor rgb="FFFFCCFF"/>
        </patternFill>
      </fill>
    </dxf>
  </dxfs>
  <tableStyles count="0" defaultTableStyle="TableStyleMedium2" defaultPivotStyle="PivotStyleMedium9"/>
  <colors>
    <mruColors>
      <color rgb="FF0000FF"/>
      <color rgb="FFFFCCFF"/>
      <color rgb="FFFFFFCC"/>
      <color rgb="FF009900"/>
      <color rgb="FFCC3300"/>
      <color rgb="FF00FF0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628650</xdr:colOff>
      <xdr:row>4</xdr:row>
      <xdr:rowOff>238125</xdr:rowOff>
    </xdr:from>
    <xdr:to>
      <xdr:col>10</xdr:col>
      <xdr:colOff>38100</xdr:colOff>
      <xdr:row>6</xdr:row>
      <xdr:rowOff>47625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581150"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638175</xdr:colOff>
      <xdr:row>4</xdr:row>
      <xdr:rowOff>238125</xdr:rowOff>
    </xdr:from>
    <xdr:to>
      <xdr:col>19</xdr:col>
      <xdr:colOff>47625</xdr:colOff>
      <xdr:row>6</xdr:row>
      <xdr:rowOff>47625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5534025" y="1238250"/>
          <a:ext cx="2724150" cy="381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190500</xdr:colOff>
      <xdr:row>13</xdr:row>
      <xdr:rowOff>81642</xdr:rowOff>
    </xdr:from>
    <xdr:ext cx="9252857" cy="1537607"/>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5919107" y="3497035"/>
          <a:ext cx="9252857" cy="1537607"/>
        </a:xfrm>
        <a:prstGeom prst="rect">
          <a:avLst/>
        </a:prstGeom>
        <a:solidFill>
          <a:schemeClr val="bg1"/>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①工事着手日，現場作業完了（予定）日を入力してください。</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FF0000"/>
              </a:solidFill>
              <a:latin typeface="HG創英角ｺﾞｼｯｸUB" panose="020B0909000000000000" pitchFamily="49" charset="-128"/>
              <a:ea typeface="HG創英角ｺﾞｼｯｸUB" panose="020B0909000000000000" pitchFamily="49" charset="-128"/>
            </a:rPr>
            <a:t>　必要期間のカレンダーが自動で作成されます。</a:t>
          </a:r>
          <a:endParaRPr kumimoji="1" lang="en-US" altLang="ja-JP" sz="2000">
            <a:solidFill>
              <a:srgbClr val="FF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祝日は表示されません。</a:t>
          </a:r>
          <a:endParaRPr kumimoji="1" lang="en-US" altLang="ja-JP" sz="2000">
            <a:solidFill>
              <a:sysClr val="windowText" lastClr="000000"/>
            </a:solidFill>
            <a:latin typeface="HG創英角ｺﾞｼｯｸUB" panose="020B0909000000000000" pitchFamily="49" charset="-128"/>
            <a:ea typeface="HG創英角ｺﾞｼｯｸUB" panose="020B0909000000000000" pitchFamily="49" charset="-128"/>
          </a:endParaRPr>
        </a:p>
        <a:p>
          <a:r>
            <a:rPr kumimoji="1" lang="ja-JP" altLang="en-US" sz="2000">
              <a:solidFill>
                <a:sysClr val="windowText" lastClr="000000"/>
              </a:solidFill>
              <a:latin typeface="HG創英角ｺﾞｼｯｸUB" panose="020B0909000000000000" pitchFamily="49" charset="-128"/>
              <a:ea typeface="HG創英角ｺﾞｼｯｸUB" panose="020B0909000000000000" pitchFamily="49" charset="-128"/>
            </a:rPr>
            <a:t>　対象期間が１２か月を超える場合には対応していません。</a:t>
          </a:r>
        </a:p>
      </xdr:txBody>
    </xdr:sp>
    <xdr:clientData/>
  </xdr:oneCellAnchor>
  <xdr:twoCellAnchor>
    <xdr:from>
      <xdr:col>1</xdr:col>
      <xdr:colOff>28575</xdr:colOff>
      <xdr:row>8</xdr:row>
      <xdr:rowOff>223157</xdr:rowOff>
    </xdr:from>
    <xdr:to>
      <xdr:col>31</xdr:col>
      <xdr:colOff>0</xdr:colOff>
      <xdr:row>40</xdr:row>
      <xdr:rowOff>13607</xdr:rowOff>
    </xdr:to>
    <xdr:sp macro="" textlink="">
      <xdr:nvSpPr>
        <xdr:cNvPr id="6" name="フリーフォーム 5">
          <a:extLst>
            <a:ext uri="{FF2B5EF4-FFF2-40B4-BE49-F238E27FC236}">
              <a16:creationId xmlns:a16="http://schemas.microsoft.com/office/drawing/2014/main" id="{00000000-0008-0000-0100-000006000000}"/>
            </a:ext>
          </a:extLst>
        </xdr:cNvPr>
        <xdr:cNvSpPr/>
      </xdr:nvSpPr>
      <xdr:spPr>
        <a:xfrm>
          <a:off x="355146" y="2413907"/>
          <a:ext cx="16082283" cy="7628164"/>
        </a:xfrm>
        <a:custGeom>
          <a:avLst/>
          <a:gdLst>
            <a:gd name="connsiteX0" fmla="*/ 0 w 13163550"/>
            <a:gd name="connsiteY0" fmla="*/ 2990850 h 7115175"/>
            <a:gd name="connsiteX1" fmla="*/ 0 w 13163550"/>
            <a:gd name="connsiteY1" fmla="*/ 7115175 h 7115175"/>
            <a:gd name="connsiteX2" fmla="*/ 11849100 w 13163550"/>
            <a:gd name="connsiteY2" fmla="*/ 7115175 h 7115175"/>
            <a:gd name="connsiteX3" fmla="*/ 11849100 w 13163550"/>
            <a:gd name="connsiteY3" fmla="*/ 5057775 h 7115175"/>
            <a:gd name="connsiteX4" fmla="*/ 13163550 w 13163550"/>
            <a:gd name="connsiteY4" fmla="*/ 5057775 h 7115175"/>
            <a:gd name="connsiteX5" fmla="*/ 13163550 w 13163550"/>
            <a:gd name="connsiteY5" fmla="*/ 0 h 7115175"/>
            <a:gd name="connsiteX6" fmla="*/ 1314450 w 13163550"/>
            <a:gd name="connsiteY6" fmla="*/ 0 h 7115175"/>
            <a:gd name="connsiteX7" fmla="*/ 1314450 w 13163550"/>
            <a:gd name="connsiteY7" fmla="*/ 2981325 h 7115175"/>
            <a:gd name="connsiteX8" fmla="*/ 0 w 13163550"/>
            <a:gd name="connsiteY8" fmla="*/ 2990850 h 71151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3163550" h="7115175">
              <a:moveTo>
                <a:pt x="0" y="2990850"/>
              </a:moveTo>
              <a:lnTo>
                <a:pt x="0" y="7115175"/>
              </a:lnTo>
              <a:lnTo>
                <a:pt x="11849100" y="7115175"/>
              </a:lnTo>
              <a:lnTo>
                <a:pt x="11849100" y="5057775"/>
              </a:lnTo>
              <a:lnTo>
                <a:pt x="13163550" y="5057775"/>
              </a:lnTo>
              <a:lnTo>
                <a:pt x="13163550" y="0"/>
              </a:lnTo>
              <a:lnTo>
                <a:pt x="1314450" y="0"/>
              </a:lnTo>
              <a:lnTo>
                <a:pt x="1314450" y="2981325"/>
              </a:lnTo>
              <a:lnTo>
                <a:pt x="0" y="2990850"/>
              </a:lnTo>
              <a:close/>
            </a:path>
          </a:pathLst>
        </a:cu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204107</xdr:colOff>
      <xdr:row>20</xdr:row>
      <xdr:rowOff>95249</xdr:rowOff>
    </xdr:from>
    <xdr:ext cx="9266465" cy="2367644"/>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5932714" y="5225142"/>
          <a:ext cx="9266465" cy="2367644"/>
        </a:xfrm>
        <a:prstGeom prst="rect">
          <a:avLst/>
        </a:prstGeom>
        <a:solidFill>
          <a:schemeClr val="bg1"/>
        </a:solidFill>
        <a:ln w="38100">
          <a:solidFill>
            <a:srgbClr val="0000FF"/>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②</a:t>
          </a:r>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年末年始６日間，夏季休暇３日間，工場製作のみの期間など</a:t>
          </a:r>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ja-JP" sz="2000">
              <a:solidFill>
                <a:srgbClr val="0000FF"/>
              </a:solidFill>
              <a:effectLst/>
              <a:latin typeface="HG創英角ｺﾞｼｯｸUB" panose="020B0909000000000000" pitchFamily="49" charset="-128"/>
              <a:ea typeface="HG創英角ｺﾞｼｯｸUB" panose="020B0909000000000000" pitchFamily="49" charset="-128"/>
              <a:cs typeface="+mn-cs"/>
            </a:rPr>
            <a:t>　対象期間除外日はプルダウンから「□」を選択してください。</a:t>
          </a:r>
          <a:endParaRPr kumimoji="1" lang="en-US" altLang="ja-JP" sz="2000">
            <a:solidFill>
              <a:srgbClr val="0000FF"/>
            </a:solidFill>
            <a:effectLst/>
            <a:latin typeface="HG創英角ｺﾞｼｯｸUB" panose="020B0909000000000000" pitchFamily="49" charset="-128"/>
            <a:ea typeface="HG創英角ｺﾞｼｯｸUB" panose="020B0909000000000000" pitchFamily="49" charset="-128"/>
            <a:cs typeface="+mn-cs"/>
          </a:endParaRPr>
        </a:p>
        <a:p>
          <a:endParaRPr lang="ja-JP" altLang="ja-JP" sz="2000">
            <a:solidFill>
              <a:srgbClr val="0000FF"/>
            </a:solidFill>
            <a:effectLst/>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③対象期間内で現場閉所実施状況に合わせて</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現場閉所日はプルダウンから「■」を選択してください。</a:t>
          </a:r>
          <a:endParaRPr kumimoji="1" lang="en-US" altLang="ja-JP" sz="2000">
            <a:solidFill>
              <a:srgbClr val="0000FF"/>
            </a:solidFill>
            <a:latin typeface="HG創英角ｺﾞｼｯｸUB" panose="020B0909000000000000" pitchFamily="49" charset="-128"/>
            <a:ea typeface="HG創英角ｺﾞｼｯｸUB" panose="020B0909000000000000" pitchFamily="49" charset="-128"/>
          </a:endParaRPr>
        </a:p>
        <a:p>
          <a:r>
            <a:rPr kumimoji="1" lang="ja-JP" altLang="en-US" sz="2000">
              <a:solidFill>
                <a:srgbClr val="0000FF"/>
              </a:solidFill>
              <a:latin typeface="HG創英角ｺﾞｼｯｸUB" panose="020B0909000000000000" pitchFamily="49" charset="-128"/>
              <a:ea typeface="HG創英角ｺﾞｼｯｸUB" panose="020B0909000000000000" pitchFamily="49" charset="-128"/>
            </a:rPr>
            <a:t>　</a:t>
          </a:r>
          <a:r>
            <a:rPr kumimoji="1" lang="ja-JP" altLang="ja-JP" sz="2000">
              <a:solidFill>
                <a:schemeClr val="tx1"/>
              </a:solidFill>
              <a:effectLst/>
              <a:latin typeface="HG創英角ｺﾞｼｯｸUB" panose="020B0909000000000000" pitchFamily="49" charset="-128"/>
              <a:ea typeface="HG創英角ｺﾞｼｯｸUB" panose="020B0909000000000000" pitchFamily="49" charset="-128"/>
              <a:cs typeface="+mn-cs"/>
            </a:rPr>
            <a:t>現場閉所率を自動で算出します。</a:t>
          </a:r>
          <a:endParaRPr lang="ja-JP" altLang="ja-JP" sz="2000">
            <a:effectLst/>
            <a:latin typeface="HG創英角ｺﾞｼｯｸUB" panose="020B0909000000000000" pitchFamily="49" charset="-128"/>
            <a:ea typeface="HG創英角ｺﾞｼｯｸUB" panose="020B0909000000000000" pitchFamily="49" charset="-128"/>
          </a:endParaRPr>
        </a:p>
      </xdr:txBody>
    </xdr:sp>
    <xdr:clientData/>
  </xdr:oneCellAnchor>
  <xdr:twoCellAnchor>
    <xdr:from>
      <xdr:col>19</xdr:col>
      <xdr:colOff>257174</xdr:colOff>
      <xdr:row>0</xdr:row>
      <xdr:rowOff>171450</xdr:rowOff>
    </xdr:from>
    <xdr:to>
      <xdr:col>26</xdr:col>
      <xdr:colOff>67639</xdr:colOff>
      <xdr:row>2</xdr:row>
      <xdr:rowOff>28575</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421460" y="171450"/>
          <a:ext cx="2736000" cy="387804"/>
        </a:xfrm>
        <a:prstGeom prst="rect">
          <a:avLst/>
        </a:pr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662668</xdr:colOff>
      <xdr:row>6</xdr:row>
      <xdr:rowOff>74839</xdr:rowOff>
    </xdr:from>
    <xdr:to>
      <xdr:col>18</xdr:col>
      <xdr:colOff>206768</xdr:colOff>
      <xdr:row>13</xdr:row>
      <xdr:rowOff>103414</xdr:rowOff>
    </xdr:to>
    <xdr:cxnSp macro="">
      <xdr:nvCxnSpPr>
        <xdr:cNvPr id="10" name="直線コネクタ 9">
          <a:extLst>
            <a:ext uri="{FF2B5EF4-FFF2-40B4-BE49-F238E27FC236}">
              <a16:creationId xmlns:a16="http://schemas.microsoft.com/office/drawing/2014/main" id="{00000000-0008-0000-0100-00000A000000}"/>
            </a:ext>
          </a:extLst>
        </xdr:cNvPr>
        <xdr:cNvCxnSpPr/>
      </xdr:nvCxnSpPr>
      <xdr:spPr>
        <a:xfrm>
          <a:off x="2921454" y="1653268"/>
          <a:ext cx="4769243" cy="1865539"/>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846364</xdr:colOff>
      <xdr:row>6</xdr:row>
      <xdr:rowOff>47625</xdr:rowOff>
    </xdr:from>
    <xdr:to>
      <xdr:col>19</xdr:col>
      <xdr:colOff>231322</xdr:colOff>
      <xdr:row>13</xdr:row>
      <xdr:rowOff>81642</xdr:rowOff>
    </xdr:to>
    <xdr:cxnSp macro="">
      <xdr:nvCxnSpPr>
        <xdr:cNvPr id="12" name="直線コネクタ 11">
          <a:extLst>
            <a:ext uri="{FF2B5EF4-FFF2-40B4-BE49-F238E27FC236}">
              <a16:creationId xmlns:a16="http://schemas.microsoft.com/office/drawing/2014/main" id="{00000000-0008-0000-0100-00000C000000}"/>
            </a:ext>
          </a:extLst>
        </xdr:cNvPr>
        <xdr:cNvCxnSpPr>
          <a:stCxn id="3" idx="2"/>
          <a:endCxn id="4" idx="0"/>
        </xdr:cNvCxnSpPr>
      </xdr:nvCxnSpPr>
      <xdr:spPr>
        <a:xfrm>
          <a:off x="8520793" y="1626054"/>
          <a:ext cx="2024743" cy="187098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49"/>
  <sheetViews>
    <sheetView tabSelected="1" zoomScale="70" zoomScaleNormal="70" zoomScaleSheetLayoutView="100" workbookViewId="0">
      <selection activeCell="P17" sqref="P17:Q17"/>
    </sheetView>
  </sheetViews>
  <sheetFormatPr defaultRowHeight="14.25" x14ac:dyDescent="0.15"/>
  <cols>
    <col min="1" max="1" width="4.25" style="2" customWidth="1"/>
    <col min="2" max="3" width="4.125" style="2" customWidth="1"/>
    <col min="4" max="4" width="9.125" style="2" bestFit="1" customWidth="1"/>
    <col min="5" max="6" width="4.125" style="2" customWidth="1"/>
    <col min="7" max="7" width="12.125" style="2" bestFit="1" customWidth="1"/>
    <col min="8" max="9" width="4.125" style="2" customWidth="1"/>
    <col min="10" max="10" width="9" style="2" customWidth="1"/>
    <col min="11" max="12" width="4.125" style="2" customWidth="1"/>
    <col min="13" max="13" width="9" style="2" customWidth="1"/>
    <col min="14" max="15" width="4.125" style="2" customWidth="1"/>
    <col min="16" max="16" width="9" style="2" customWidth="1"/>
    <col min="17" max="18" width="4.125" style="2" customWidth="1"/>
    <col min="19" max="19" width="9" style="2" customWidth="1"/>
    <col min="20" max="21" width="4.125" style="2" customWidth="1"/>
    <col min="22" max="22" width="9" style="2" customWidth="1"/>
    <col min="23" max="24" width="4.125" style="2" customWidth="1"/>
    <col min="25" max="25" width="9" style="2" customWidth="1"/>
    <col min="26" max="27" width="4.125" style="2" customWidth="1"/>
    <col min="28" max="28" width="12.125" style="2" bestFit="1" customWidth="1"/>
    <col min="29" max="30" width="4.125" style="2" customWidth="1"/>
    <col min="31" max="31" width="12.125" style="2" bestFit="1" customWidth="1"/>
    <col min="32" max="33" width="4.125" style="2" customWidth="1"/>
    <col min="34" max="34" width="12.125" style="2" bestFit="1" customWidth="1"/>
    <col min="35" max="36" width="4.125" style="2" customWidth="1"/>
    <col min="37" max="37" width="12.125" style="2" bestFit="1" customWidth="1"/>
    <col min="38" max="16384" width="9" style="2"/>
  </cols>
  <sheetData>
    <row r="1" spans="1:40" ht="15" customHeight="1" thickBot="1" x14ac:dyDescent="0.2">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row>
    <row r="2" spans="1:40" ht="26.25" customHeight="1" thickBot="1" x14ac:dyDescent="0.2">
      <c r="A2" s="11"/>
      <c r="B2" s="12" t="s">
        <v>8</v>
      </c>
      <c r="C2" s="11"/>
      <c r="D2" s="11"/>
      <c r="E2" s="11"/>
      <c r="F2" s="11"/>
      <c r="G2" s="11"/>
      <c r="H2" s="11"/>
      <c r="I2" s="11"/>
      <c r="J2" s="43" t="s">
        <v>21</v>
      </c>
      <c r="K2" s="44"/>
      <c r="L2" s="44"/>
      <c r="M2" s="44"/>
      <c r="N2" s="44"/>
      <c r="O2" s="44"/>
      <c r="P2" s="44"/>
      <c r="Q2" s="45"/>
      <c r="R2" s="11"/>
      <c r="S2" s="11"/>
      <c r="T2" s="11"/>
      <c r="U2" s="41" t="s">
        <v>43</v>
      </c>
      <c r="V2" s="41"/>
      <c r="W2" s="41"/>
      <c r="X2" s="40">
        <f>ROUNDDOWN(X5/(X4-X6),3)</f>
        <v>0</v>
      </c>
      <c r="Y2" s="40"/>
      <c r="Z2" s="40"/>
      <c r="AA2" s="11"/>
      <c r="AB2" s="11"/>
      <c r="AC2" s="11"/>
      <c r="AD2" s="50" t="s">
        <v>13</v>
      </c>
      <c r="AE2" s="51"/>
      <c r="AF2" s="48"/>
      <c r="AG2" s="48"/>
      <c r="AH2" s="48"/>
      <c r="AI2" s="48"/>
      <c r="AJ2" s="48"/>
      <c r="AK2" s="49"/>
      <c r="AL2" s="11"/>
      <c r="AM2" s="11"/>
      <c r="AN2" s="11"/>
    </row>
    <row r="3" spans="1:40" ht="15" thickBot="1" x14ac:dyDescent="0.2">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3" t="s">
        <v>40</v>
      </c>
      <c r="AN3" s="11"/>
    </row>
    <row r="4" spans="1:40" ht="22.5" customHeight="1" x14ac:dyDescent="0.15">
      <c r="A4" s="11"/>
      <c r="B4" s="71" t="s">
        <v>1</v>
      </c>
      <c r="C4" s="72"/>
      <c r="D4" s="72"/>
      <c r="E4" s="60"/>
      <c r="F4" s="61"/>
      <c r="G4" s="61"/>
      <c r="H4" s="61"/>
      <c r="I4" s="61"/>
      <c r="J4" s="61"/>
      <c r="K4" s="61"/>
      <c r="L4" s="61"/>
      <c r="M4" s="61"/>
      <c r="N4" s="61"/>
      <c r="O4" s="61"/>
      <c r="P4" s="61"/>
      <c r="Q4" s="61"/>
      <c r="R4" s="61"/>
      <c r="S4" s="62"/>
      <c r="T4" s="11"/>
      <c r="U4" s="41" t="s">
        <v>18</v>
      </c>
      <c r="V4" s="41"/>
      <c r="W4" s="41"/>
      <c r="X4" s="39">
        <f>N6-E6+1</f>
        <v>1</v>
      </c>
      <c r="Y4" s="39"/>
      <c r="Z4" s="39"/>
      <c r="AA4" s="11"/>
      <c r="AB4" s="11"/>
      <c r="AC4" s="11"/>
      <c r="AD4" s="52" t="s">
        <v>9</v>
      </c>
      <c r="AE4" s="53"/>
      <c r="AF4" s="60"/>
      <c r="AG4" s="61"/>
      <c r="AH4" s="61"/>
      <c r="AI4" s="61"/>
      <c r="AJ4" s="61"/>
      <c r="AK4" s="62"/>
      <c r="AL4" s="11"/>
      <c r="AM4" s="13"/>
      <c r="AN4" s="11"/>
    </row>
    <row r="5" spans="1:40" ht="22.5" customHeight="1" thickBot="1" x14ac:dyDescent="0.2">
      <c r="A5" s="11"/>
      <c r="B5" s="63" t="s">
        <v>2</v>
      </c>
      <c r="C5" s="65"/>
      <c r="D5" s="65"/>
      <c r="E5" s="83"/>
      <c r="F5" s="84"/>
      <c r="G5" s="84"/>
      <c r="H5" s="84"/>
      <c r="I5" s="84"/>
      <c r="J5" s="84"/>
      <c r="K5" s="44" t="s">
        <v>3</v>
      </c>
      <c r="L5" s="44"/>
      <c r="M5" s="44"/>
      <c r="N5" s="84"/>
      <c r="O5" s="84"/>
      <c r="P5" s="84"/>
      <c r="Q5" s="84"/>
      <c r="R5" s="84"/>
      <c r="S5" s="85"/>
      <c r="T5" s="11"/>
      <c r="U5" s="42" t="s">
        <v>20</v>
      </c>
      <c r="V5" s="42"/>
      <c r="W5" s="42"/>
      <c r="X5" s="39">
        <f>SUM($B$42:$AK$42)</f>
        <v>0</v>
      </c>
      <c r="Y5" s="39"/>
      <c r="Z5" s="39"/>
      <c r="AA5" s="11"/>
      <c r="AB5" s="11"/>
      <c r="AC5" s="11"/>
      <c r="AD5" s="54" t="s">
        <v>10</v>
      </c>
      <c r="AE5" s="55"/>
      <c r="AF5" s="58" t="s">
        <v>16</v>
      </c>
      <c r="AG5" s="59"/>
      <c r="AH5" s="59"/>
      <c r="AI5" s="56" t="s">
        <v>17</v>
      </c>
      <c r="AJ5" s="56"/>
      <c r="AK5" s="57"/>
      <c r="AL5" s="11"/>
      <c r="AM5" s="13" t="s">
        <v>37</v>
      </c>
      <c r="AN5" s="11"/>
    </row>
    <row r="6" spans="1:40" ht="22.5" customHeight="1" thickBot="1" x14ac:dyDescent="0.2">
      <c r="A6" s="11"/>
      <c r="B6" s="73" t="s">
        <v>7</v>
      </c>
      <c r="C6" s="74"/>
      <c r="D6" s="74"/>
      <c r="E6" s="78"/>
      <c r="F6" s="79"/>
      <c r="G6" s="79"/>
      <c r="H6" s="79"/>
      <c r="I6" s="79"/>
      <c r="J6" s="79"/>
      <c r="K6" s="75" t="s">
        <v>6</v>
      </c>
      <c r="L6" s="76"/>
      <c r="M6" s="55"/>
      <c r="N6" s="80"/>
      <c r="O6" s="81"/>
      <c r="P6" s="81"/>
      <c r="Q6" s="81"/>
      <c r="R6" s="81"/>
      <c r="S6" s="82"/>
      <c r="T6" s="11"/>
      <c r="U6" s="41" t="s">
        <v>19</v>
      </c>
      <c r="V6" s="41"/>
      <c r="W6" s="41"/>
      <c r="X6" s="39">
        <f>SUM($B$44:$AK$44)</f>
        <v>0</v>
      </c>
      <c r="Y6" s="39"/>
      <c r="Z6" s="39"/>
      <c r="AA6" s="11"/>
      <c r="AB6" s="11"/>
      <c r="AC6" s="11"/>
      <c r="AD6" s="11"/>
      <c r="AE6" s="11"/>
      <c r="AF6" s="11"/>
      <c r="AG6" s="11"/>
      <c r="AH6" s="11"/>
      <c r="AI6" s="11"/>
      <c r="AJ6" s="11"/>
      <c r="AK6" s="11"/>
      <c r="AL6" s="11"/>
      <c r="AM6" s="13" t="s">
        <v>39</v>
      </c>
      <c r="AN6" s="11"/>
    </row>
    <row r="7" spans="1:40" ht="15" thickBot="1" x14ac:dyDescent="0.2">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row>
    <row r="8" spans="1:40" ht="33" customHeight="1" x14ac:dyDescent="0.15">
      <c r="A8" s="11"/>
      <c r="B8" s="77" t="str">
        <f>IF(E6="","",E6)</f>
        <v/>
      </c>
      <c r="C8" s="70"/>
      <c r="D8" s="14" t="s">
        <v>0</v>
      </c>
      <c r="E8" s="70" t="str">
        <f>IF(B8="","",IF($N$6&lt;DATE(YEAR(B8),MONTH(B8)+1,1),"",DATE(YEAR(B8),MONTH(B8)+1,1)))</f>
        <v/>
      </c>
      <c r="F8" s="70"/>
      <c r="G8" s="15" t="s">
        <v>0</v>
      </c>
      <c r="H8" s="77" t="str">
        <f>IF(E8="","",IF($N$6&lt;DATE(YEAR(E8),MONTH(E8)+1,1),"",DATE(YEAR(E8),MONTH(E8)+1,1)))</f>
        <v/>
      </c>
      <c r="I8" s="70"/>
      <c r="J8" s="16" t="s">
        <v>0</v>
      </c>
      <c r="K8" s="70" t="str">
        <f>IF(H8="","",IF($N$6&lt;DATE(YEAR(H8),MONTH(H8)+1,1),"",DATE(YEAR(H8),MONTH(H8)+1,1)))</f>
        <v/>
      </c>
      <c r="L8" s="70"/>
      <c r="M8" s="15" t="s">
        <v>0</v>
      </c>
      <c r="N8" s="77" t="str">
        <f>IF(K8="","",IF($N$6&lt;DATE(YEAR(K8),MONTH(K8)+1,1),"",DATE(YEAR(K8),MONTH(K8)+1,1)))</f>
        <v/>
      </c>
      <c r="O8" s="70"/>
      <c r="P8" s="16" t="s">
        <v>0</v>
      </c>
      <c r="Q8" s="70" t="str">
        <f>IF(N8="","",IF($N$6&lt;DATE(YEAR(N8),MONTH(N8)+1,1),"",DATE(YEAR(N8),MONTH(N8)+1,1)))</f>
        <v/>
      </c>
      <c r="R8" s="70"/>
      <c r="S8" s="15" t="s">
        <v>0</v>
      </c>
      <c r="T8" s="77" t="str">
        <f>IF(Q8="","",IF($N$6&lt;DATE(YEAR(Q8),MONTH(Q8)+1,1),"",DATE(YEAR(Q8),MONTH(Q8)+1,1)))</f>
        <v/>
      </c>
      <c r="U8" s="70"/>
      <c r="V8" s="16" t="s">
        <v>0</v>
      </c>
      <c r="W8" s="70" t="str">
        <f>IF(T8="","",IF($N$6&lt;DATE(YEAR(T8),MONTH(T8)+1,1),"",DATE(YEAR(T8),MONTH(T8)+1,1)))</f>
        <v/>
      </c>
      <c r="X8" s="70"/>
      <c r="Y8" s="15" t="s">
        <v>0</v>
      </c>
      <c r="Z8" s="77" t="str">
        <f>IF(W8="","",IF($N$6&lt;DATE(YEAR(W8),MONTH(W8)+1,1),"",DATE(YEAR(W8),MONTH(W8)+1,1)))</f>
        <v/>
      </c>
      <c r="AA8" s="70"/>
      <c r="AB8" s="16" t="s">
        <v>0</v>
      </c>
      <c r="AC8" s="70" t="str">
        <f>IF(Z8="","",IF($N$6&lt;DATE(YEAR(Z8),MONTH(Z8)+1,1),"",DATE(YEAR(Z8),MONTH(Z8)+1,1)))</f>
        <v/>
      </c>
      <c r="AD8" s="70"/>
      <c r="AE8" s="15" t="s">
        <v>0</v>
      </c>
      <c r="AF8" s="77" t="str">
        <f>IF(AC8="","",IF($N$6&lt;DATE(YEAR(AC8),MONTH(AC8)+1,1),"",DATE(YEAR(AC8),MONTH(AC8)+1,1)))</f>
        <v/>
      </c>
      <c r="AG8" s="70"/>
      <c r="AH8" s="16" t="s">
        <v>0</v>
      </c>
      <c r="AI8" s="70" t="str">
        <f>IF(AF8="","",IF($N$6&lt;DATE(YEAR(AF8),MONTH(AF8)+1,1),"",DATE(YEAR(AF8),MONTH(AF8)+1,1)))</f>
        <v/>
      </c>
      <c r="AJ8" s="70"/>
      <c r="AK8" s="16" t="s">
        <v>0</v>
      </c>
      <c r="AL8" s="11"/>
      <c r="AM8" s="11"/>
      <c r="AN8" s="11"/>
    </row>
    <row r="9" spans="1:40" ht="19.5" customHeight="1" x14ac:dyDescent="0.15">
      <c r="A9" s="11"/>
      <c r="B9" s="63" t="s">
        <v>11</v>
      </c>
      <c r="C9" s="64"/>
      <c r="D9" s="17" t="s">
        <v>12</v>
      </c>
      <c r="E9" s="65" t="s">
        <v>11</v>
      </c>
      <c r="F9" s="64"/>
      <c r="G9" s="18" t="s">
        <v>12</v>
      </c>
      <c r="H9" s="63" t="s">
        <v>11</v>
      </c>
      <c r="I9" s="64"/>
      <c r="J9" s="17" t="s">
        <v>12</v>
      </c>
      <c r="K9" s="65" t="s">
        <v>11</v>
      </c>
      <c r="L9" s="64"/>
      <c r="M9" s="18" t="s">
        <v>12</v>
      </c>
      <c r="N9" s="63" t="s">
        <v>11</v>
      </c>
      <c r="O9" s="64"/>
      <c r="P9" s="17" t="s">
        <v>12</v>
      </c>
      <c r="Q9" s="65" t="s">
        <v>11</v>
      </c>
      <c r="R9" s="64"/>
      <c r="S9" s="18" t="s">
        <v>12</v>
      </c>
      <c r="T9" s="63" t="s">
        <v>11</v>
      </c>
      <c r="U9" s="64"/>
      <c r="V9" s="17" t="s">
        <v>12</v>
      </c>
      <c r="W9" s="65" t="s">
        <v>11</v>
      </c>
      <c r="X9" s="64"/>
      <c r="Y9" s="18" t="s">
        <v>12</v>
      </c>
      <c r="Z9" s="63" t="s">
        <v>11</v>
      </c>
      <c r="AA9" s="64"/>
      <c r="AB9" s="17" t="s">
        <v>12</v>
      </c>
      <c r="AC9" s="65" t="s">
        <v>11</v>
      </c>
      <c r="AD9" s="64"/>
      <c r="AE9" s="18" t="s">
        <v>12</v>
      </c>
      <c r="AF9" s="63" t="s">
        <v>11</v>
      </c>
      <c r="AG9" s="64"/>
      <c r="AH9" s="17" t="s">
        <v>12</v>
      </c>
      <c r="AI9" s="65" t="s">
        <v>11</v>
      </c>
      <c r="AJ9" s="64"/>
      <c r="AK9" s="17" t="s">
        <v>12</v>
      </c>
      <c r="AL9" s="11"/>
      <c r="AM9" s="11"/>
      <c r="AN9" s="11"/>
    </row>
    <row r="10" spans="1:40" ht="19.5" customHeight="1" x14ac:dyDescent="0.15">
      <c r="A10" s="11"/>
      <c r="B10" s="19">
        <f>DATE(B46,C46,1)</f>
        <v>1</v>
      </c>
      <c r="C10" s="20" t="str">
        <f>TEXT(B10,"aaa")</f>
        <v>日</v>
      </c>
      <c r="D10" s="21"/>
      <c r="E10" s="22" t="str">
        <f>IF(E8="","",DATE(E46,F46,1))</f>
        <v/>
      </c>
      <c r="F10" s="23" t="str">
        <f t="shared" ref="F10:F40" si="0">TEXT(E10,"aaa")</f>
        <v/>
      </c>
      <c r="G10" s="24"/>
      <c r="H10" s="25" t="str">
        <f>IF(H8="","",DATE(H46,I46,1))</f>
        <v/>
      </c>
      <c r="I10" s="23" t="str">
        <f t="shared" ref="I10:I40" si="1">TEXT(H10,"aaa")</f>
        <v/>
      </c>
      <c r="J10" s="21"/>
      <c r="K10" s="22" t="str">
        <f>IF(K8="","",DATE(K46,L46,1))</f>
        <v/>
      </c>
      <c r="L10" s="23" t="str">
        <f t="shared" ref="L10:L40" si="2">TEXT(K10,"aaa")</f>
        <v/>
      </c>
      <c r="M10" s="24"/>
      <c r="N10" s="25" t="str">
        <f>IF(N8="","",DATE(N46,O46,1))</f>
        <v/>
      </c>
      <c r="O10" s="23" t="str">
        <f t="shared" ref="O10:O40" si="3">TEXT(N10,"aaa")</f>
        <v/>
      </c>
      <c r="P10" s="21"/>
      <c r="Q10" s="22" t="str">
        <f>IF(Q8="","",DATE(Q46,R46,1))</f>
        <v/>
      </c>
      <c r="R10" s="23" t="str">
        <f t="shared" ref="R10:R40" si="4">TEXT(Q10,"aaa")</f>
        <v/>
      </c>
      <c r="S10" s="24"/>
      <c r="T10" s="25" t="str">
        <f>IF(T8="","",DATE(T46,U46,1))</f>
        <v/>
      </c>
      <c r="U10" s="23" t="str">
        <f t="shared" ref="U10:U40" si="5">TEXT(T10,"aaa")</f>
        <v/>
      </c>
      <c r="V10" s="21"/>
      <c r="W10" s="22" t="str">
        <f>IF(W8="","",DATE(W46,X46,1))</f>
        <v/>
      </c>
      <c r="X10" s="23" t="str">
        <f t="shared" ref="X10:X40" si="6">TEXT(W10,"aaa")</f>
        <v/>
      </c>
      <c r="Y10" s="24"/>
      <c r="Z10" s="25" t="str">
        <f>IF(Z8="","",DATE(Z46,AA46,1))</f>
        <v/>
      </c>
      <c r="AA10" s="23" t="str">
        <f t="shared" ref="AA10:AA40" si="7">TEXT(Z10,"aaa")</f>
        <v/>
      </c>
      <c r="AB10" s="21"/>
      <c r="AC10" s="22" t="str">
        <f>IF(AC8="","",DATE(AC46,AD46,1))</f>
        <v/>
      </c>
      <c r="AD10" s="23" t="str">
        <f t="shared" ref="AD10:AD40" si="8">TEXT(AC10,"aaa")</f>
        <v/>
      </c>
      <c r="AE10" s="24"/>
      <c r="AF10" s="25" t="str">
        <f>IF(AF8="","",DATE(AF46,AG46,1))</f>
        <v/>
      </c>
      <c r="AG10" s="23" t="str">
        <f t="shared" ref="AG10:AG40" si="9">TEXT(AF10,"aaa")</f>
        <v/>
      </c>
      <c r="AH10" s="21"/>
      <c r="AI10" s="22" t="str">
        <f>IF(AI8="","",DATE(AI46,AJ46,1))</f>
        <v/>
      </c>
      <c r="AJ10" s="23" t="str">
        <f t="shared" ref="AJ10:AJ40" si="10">TEXT(AI10,"aaa")</f>
        <v/>
      </c>
      <c r="AK10" s="21"/>
      <c r="AL10" s="11"/>
      <c r="AM10" s="11"/>
      <c r="AN10" s="11"/>
    </row>
    <row r="11" spans="1:40" ht="19.5" customHeight="1" x14ac:dyDescent="0.15">
      <c r="A11" s="11"/>
      <c r="B11" s="19">
        <f t="shared" ref="B11:B40" si="11">IF(B10="","",IF(MONTH(B10+1)=C$46,B10+1,""))</f>
        <v>2</v>
      </c>
      <c r="C11" s="20" t="str">
        <f t="shared" ref="C11:C40" si="12">TEXT(B11,"aaa")</f>
        <v>月</v>
      </c>
      <c r="D11" s="21"/>
      <c r="E11" s="22" t="str">
        <f t="shared" ref="E11:E40" si="13">IF(E10="","",IF(MONTH(E10+1)=F$46,E10+1,""))</f>
        <v/>
      </c>
      <c r="F11" s="23" t="str">
        <f t="shared" si="0"/>
        <v/>
      </c>
      <c r="G11" s="24"/>
      <c r="H11" s="25" t="str">
        <f t="shared" ref="H11:H40" si="14">IF(H10="","",IF(MONTH(H10+1)=I$46,H10+1,""))</f>
        <v/>
      </c>
      <c r="I11" s="23" t="str">
        <f t="shared" si="1"/>
        <v/>
      </c>
      <c r="J11" s="21"/>
      <c r="K11" s="22" t="str">
        <f t="shared" ref="K11:K40" si="15">IF(K10="","",IF(MONTH(K10+1)=L$46,K10+1,""))</f>
        <v/>
      </c>
      <c r="L11" s="23" t="str">
        <f t="shared" si="2"/>
        <v/>
      </c>
      <c r="M11" s="24"/>
      <c r="N11" s="25" t="str">
        <f t="shared" ref="N11:N40" si="16">IF(N10="","",IF(MONTH(N10+1)=O$46,N10+1,""))</f>
        <v/>
      </c>
      <c r="O11" s="23" t="str">
        <f t="shared" si="3"/>
        <v/>
      </c>
      <c r="P11" s="21"/>
      <c r="Q11" s="22" t="str">
        <f t="shared" ref="Q11:Q40" si="17">IF(Q10="","",IF(MONTH(Q10+1)=R$46,Q10+1,""))</f>
        <v/>
      </c>
      <c r="R11" s="23" t="str">
        <f t="shared" si="4"/>
        <v/>
      </c>
      <c r="S11" s="24"/>
      <c r="T11" s="25" t="str">
        <f t="shared" ref="T11:T40" si="18">IF(T10="","",IF(MONTH(T10+1)=U$46,T10+1,""))</f>
        <v/>
      </c>
      <c r="U11" s="23" t="str">
        <f t="shared" si="5"/>
        <v/>
      </c>
      <c r="V11" s="21"/>
      <c r="W11" s="22" t="str">
        <f t="shared" ref="W11:W40" si="19">IF(W10="","",IF(MONTH(W10+1)=X$46,W10+1,""))</f>
        <v/>
      </c>
      <c r="X11" s="23" t="str">
        <f t="shared" si="6"/>
        <v/>
      </c>
      <c r="Y11" s="24"/>
      <c r="Z11" s="25" t="str">
        <f t="shared" ref="Z11:Z40" si="20">IF(Z10="","",IF(MONTH(Z10+1)=AA$46,Z10+1,""))</f>
        <v/>
      </c>
      <c r="AA11" s="23" t="str">
        <f t="shared" si="7"/>
        <v/>
      </c>
      <c r="AB11" s="21"/>
      <c r="AC11" s="22" t="str">
        <f t="shared" ref="AC11:AC40" si="21">IF(AC10="","",IF(MONTH(AC10+1)=AD$46,AC10+1,""))</f>
        <v/>
      </c>
      <c r="AD11" s="23" t="str">
        <f t="shared" si="8"/>
        <v/>
      </c>
      <c r="AE11" s="24"/>
      <c r="AF11" s="25" t="str">
        <f t="shared" ref="AF11:AF40" si="22">IF(AF10="","",IF(MONTH(AF10+1)=AG$46,AF10+1,""))</f>
        <v/>
      </c>
      <c r="AG11" s="23" t="str">
        <f t="shared" si="9"/>
        <v/>
      </c>
      <c r="AH11" s="21"/>
      <c r="AI11" s="22" t="str">
        <f t="shared" ref="AI11:AI40" si="23">IF(AI10="","",IF(MONTH(AI10+1)=AJ$46,AI10+1,""))</f>
        <v/>
      </c>
      <c r="AJ11" s="23" t="str">
        <f t="shared" si="10"/>
        <v/>
      </c>
      <c r="AK11" s="21"/>
      <c r="AL11" s="11"/>
      <c r="AM11" s="11"/>
      <c r="AN11" s="11"/>
    </row>
    <row r="12" spans="1:40" ht="19.5" customHeight="1" x14ac:dyDescent="0.15">
      <c r="A12" s="11"/>
      <c r="B12" s="19">
        <f t="shared" si="11"/>
        <v>3</v>
      </c>
      <c r="C12" s="20" t="str">
        <f t="shared" si="12"/>
        <v>火</v>
      </c>
      <c r="D12" s="21"/>
      <c r="E12" s="22" t="str">
        <f t="shared" si="13"/>
        <v/>
      </c>
      <c r="F12" s="23" t="str">
        <f t="shared" si="0"/>
        <v/>
      </c>
      <c r="G12" s="24"/>
      <c r="H12" s="25" t="str">
        <f t="shared" si="14"/>
        <v/>
      </c>
      <c r="I12" s="23" t="str">
        <f t="shared" si="1"/>
        <v/>
      </c>
      <c r="J12" s="21"/>
      <c r="K12" s="22" t="str">
        <f t="shared" si="15"/>
        <v/>
      </c>
      <c r="L12" s="23" t="str">
        <f t="shared" si="2"/>
        <v/>
      </c>
      <c r="M12" s="24"/>
      <c r="N12" s="25" t="str">
        <f t="shared" si="16"/>
        <v/>
      </c>
      <c r="O12" s="23" t="str">
        <f t="shared" si="3"/>
        <v/>
      </c>
      <c r="P12" s="21"/>
      <c r="Q12" s="22" t="str">
        <f t="shared" si="17"/>
        <v/>
      </c>
      <c r="R12" s="23" t="str">
        <f t="shared" si="4"/>
        <v/>
      </c>
      <c r="S12" s="24"/>
      <c r="T12" s="25" t="str">
        <f t="shared" si="18"/>
        <v/>
      </c>
      <c r="U12" s="23" t="str">
        <f t="shared" si="5"/>
        <v/>
      </c>
      <c r="V12" s="21"/>
      <c r="W12" s="22" t="str">
        <f t="shared" si="19"/>
        <v/>
      </c>
      <c r="X12" s="23" t="str">
        <f t="shared" si="6"/>
        <v/>
      </c>
      <c r="Y12" s="24"/>
      <c r="Z12" s="25" t="str">
        <f t="shared" si="20"/>
        <v/>
      </c>
      <c r="AA12" s="23" t="str">
        <f t="shared" si="7"/>
        <v/>
      </c>
      <c r="AB12" s="21"/>
      <c r="AC12" s="22" t="str">
        <f t="shared" si="21"/>
        <v/>
      </c>
      <c r="AD12" s="23" t="str">
        <f t="shared" si="8"/>
        <v/>
      </c>
      <c r="AE12" s="24"/>
      <c r="AF12" s="25" t="str">
        <f t="shared" si="22"/>
        <v/>
      </c>
      <c r="AG12" s="23" t="str">
        <f t="shared" si="9"/>
        <v/>
      </c>
      <c r="AH12" s="21"/>
      <c r="AI12" s="22" t="str">
        <f t="shared" si="23"/>
        <v/>
      </c>
      <c r="AJ12" s="23" t="str">
        <f t="shared" si="10"/>
        <v/>
      </c>
      <c r="AK12" s="21"/>
      <c r="AL12" s="11"/>
      <c r="AM12" s="11"/>
      <c r="AN12" s="11"/>
    </row>
    <row r="13" spans="1:40" ht="19.5" customHeight="1" x14ac:dyDescent="0.15">
      <c r="A13" s="11"/>
      <c r="B13" s="19">
        <f t="shared" si="11"/>
        <v>4</v>
      </c>
      <c r="C13" s="20" t="str">
        <f t="shared" si="12"/>
        <v>水</v>
      </c>
      <c r="D13" s="21"/>
      <c r="E13" s="22" t="str">
        <f t="shared" si="13"/>
        <v/>
      </c>
      <c r="F13" s="23" t="str">
        <f t="shared" si="0"/>
        <v/>
      </c>
      <c r="G13" s="24"/>
      <c r="H13" s="25" t="str">
        <f t="shared" si="14"/>
        <v/>
      </c>
      <c r="I13" s="23" t="str">
        <f t="shared" si="1"/>
        <v/>
      </c>
      <c r="J13" s="21"/>
      <c r="K13" s="22" t="str">
        <f t="shared" si="15"/>
        <v/>
      </c>
      <c r="L13" s="23" t="str">
        <f t="shared" si="2"/>
        <v/>
      </c>
      <c r="M13" s="24"/>
      <c r="N13" s="25" t="str">
        <f t="shared" si="16"/>
        <v/>
      </c>
      <c r="O13" s="23" t="str">
        <f t="shared" si="3"/>
        <v/>
      </c>
      <c r="P13" s="21"/>
      <c r="Q13" s="22" t="str">
        <f t="shared" si="17"/>
        <v/>
      </c>
      <c r="R13" s="23" t="str">
        <f t="shared" si="4"/>
        <v/>
      </c>
      <c r="S13" s="24"/>
      <c r="T13" s="25" t="str">
        <f t="shared" si="18"/>
        <v/>
      </c>
      <c r="U13" s="23" t="str">
        <f t="shared" si="5"/>
        <v/>
      </c>
      <c r="V13" s="21"/>
      <c r="W13" s="22" t="str">
        <f t="shared" si="19"/>
        <v/>
      </c>
      <c r="X13" s="23" t="str">
        <f t="shared" si="6"/>
        <v/>
      </c>
      <c r="Y13" s="24"/>
      <c r="Z13" s="25" t="str">
        <f t="shared" si="20"/>
        <v/>
      </c>
      <c r="AA13" s="23" t="str">
        <f t="shared" si="7"/>
        <v/>
      </c>
      <c r="AB13" s="21"/>
      <c r="AC13" s="22" t="str">
        <f t="shared" si="21"/>
        <v/>
      </c>
      <c r="AD13" s="23" t="str">
        <f t="shared" si="8"/>
        <v/>
      </c>
      <c r="AE13" s="24"/>
      <c r="AF13" s="25" t="str">
        <f t="shared" si="22"/>
        <v/>
      </c>
      <c r="AG13" s="23" t="str">
        <f t="shared" si="9"/>
        <v/>
      </c>
      <c r="AH13" s="21"/>
      <c r="AI13" s="22" t="str">
        <f t="shared" si="23"/>
        <v/>
      </c>
      <c r="AJ13" s="23" t="str">
        <f t="shared" si="10"/>
        <v/>
      </c>
      <c r="AK13" s="21"/>
      <c r="AL13" s="11"/>
      <c r="AM13" s="11"/>
      <c r="AN13" s="11"/>
    </row>
    <row r="14" spans="1:40" ht="19.5" customHeight="1" x14ac:dyDescent="0.15">
      <c r="A14" s="11"/>
      <c r="B14" s="19">
        <f t="shared" si="11"/>
        <v>5</v>
      </c>
      <c r="C14" s="20" t="str">
        <f t="shared" si="12"/>
        <v>木</v>
      </c>
      <c r="D14" s="21"/>
      <c r="E14" s="22" t="str">
        <f t="shared" si="13"/>
        <v/>
      </c>
      <c r="F14" s="23" t="str">
        <f t="shared" si="0"/>
        <v/>
      </c>
      <c r="G14" s="24"/>
      <c r="H14" s="25" t="str">
        <f t="shared" si="14"/>
        <v/>
      </c>
      <c r="I14" s="23" t="str">
        <f t="shared" si="1"/>
        <v/>
      </c>
      <c r="J14" s="21"/>
      <c r="K14" s="22" t="str">
        <f t="shared" si="15"/>
        <v/>
      </c>
      <c r="L14" s="23" t="str">
        <f t="shared" si="2"/>
        <v/>
      </c>
      <c r="M14" s="24"/>
      <c r="N14" s="25" t="str">
        <f t="shared" si="16"/>
        <v/>
      </c>
      <c r="O14" s="23" t="str">
        <f t="shared" si="3"/>
        <v/>
      </c>
      <c r="P14" s="21"/>
      <c r="Q14" s="22" t="str">
        <f t="shared" si="17"/>
        <v/>
      </c>
      <c r="R14" s="23" t="str">
        <f t="shared" si="4"/>
        <v/>
      </c>
      <c r="S14" s="24"/>
      <c r="T14" s="25" t="str">
        <f t="shared" si="18"/>
        <v/>
      </c>
      <c r="U14" s="23" t="str">
        <f t="shared" si="5"/>
        <v/>
      </c>
      <c r="V14" s="21"/>
      <c r="W14" s="22" t="str">
        <f t="shared" si="19"/>
        <v/>
      </c>
      <c r="X14" s="23" t="str">
        <f t="shared" si="6"/>
        <v/>
      </c>
      <c r="Y14" s="24"/>
      <c r="Z14" s="25" t="str">
        <f t="shared" si="20"/>
        <v/>
      </c>
      <c r="AA14" s="23" t="str">
        <f t="shared" si="7"/>
        <v/>
      </c>
      <c r="AB14" s="21"/>
      <c r="AC14" s="22" t="str">
        <f t="shared" si="21"/>
        <v/>
      </c>
      <c r="AD14" s="23" t="str">
        <f t="shared" si="8"/>
        <v/>
      </c>
      <c r="AE14" s="24"/>
      <c r="AF14" s="25" t="str">
        <f t="shared" si="22"/>
        <v/>
      </c>
      <c r="AG14" s="23" t="str">
        <f t="shared" si="9"/>
        <v/>
      </c>
      <c r="AH14" s="21"/>
      <c r="AI14" s="22" t="str">
        <f t="shared" si="23"/>
        <v/>
      </c>
      <c r="AJ14" s="23" t="str">
        <f t="shared" si="10"/>
        <v/>
      </c>
      <c r="AK14" s="21"/>
      <c r="AL14" s="11"/>
      <c r="AM14" s="11"/>
      <c r="AN14" s="11"/>
    </row>
    <row r="15" spans="1:40" ht="19.5" customHeight="1" x14ac:dyDescent="0.15">
      <c r="A15" s="11"/>
      <c r="B15" s="19">
        <f t="shared" si="11"/>
        <v>6</v>
      </c>
      <c r="C15" s="20" t="str">
        <f t="shared" si="12"/>
        <v>金</v>
      </c>
      <c r="D15" s="21"/>
      <c r="E15" s="22" t="str">
        <f t="shared" si="13"/>
        <v/>
      </c>
      <c r="F15" s="23" t="str">
        <f t="shared" si="0"/>
        <v/>
      </c>
      <c r="G15" s="24"/>
      <c r="H15" s="25" t="str">
        <f t="shared" si="14"/>
        <v/>
      </c>
      <c r="I15" s="23" t="str">
        <f t="shared" si="1"/>
        <v/>
      </c>
      <c r="J15" s="21"/>
      <c r="K15" s="22" t="str">
        <f t="shared" si="15"/>
        <v/>
      </c>
      <c r="L15" s="23" t="str">
        <f t="shared" si="2"/>
        <v/>
      </c>
      <c r="M15" s="24"/>
      <c r="N15" s="25" t="str">
        <f t="shared" si="16"/>
        <v/>
      </c>
      <c r="O15" s="23" t="str">
        <f t="shared" si="3"/>
        <v/>
      </c>
      <c r="P15" s="21"/>
      <c r="Q15" s="22" t="str">
        <f t="shared" si="17"/>
        <v/>
      </c>
      <c r="R15" s="23" t="str">
        <f t="shared" si="4"/>
        <v/>
      </c>
      <c r="S15" s="24"/>
      <c r="T15" s="25" t="str">
        <f t="shared" si="18"/>
        <v/>
      </c>
      <c r="U15" s="23" t="str">
        <f t="shared" si="5"/>
        <v/>
      </c>
      <c r="V15" s="21"/>
      <c r="W15" s="22" t="str">
        <f t="shared" si="19"/>
        <v/>
      </c>
      <c r="X15" s="23" t="str">
        <f t="shared" si="6"/>
        <v/>
      </c>
      <c r="Y15" s="24"/>
      <c r="Z15" s="25" t="str">
        <f t="shared" si="20"/>
        <v/>
      </c>
      <c r="AA15" s="23" t="str">
        <f t="shared" si="7"/>
        <v/>
      </c>
      <c r="AB15" s="21"/>
      <c r="AC15" s="22" t="str">
        <f t="shared" si="21"/>
        <v/>
      </c>
      <c r="AD15" s="23" t="str">
        <f t="shared" si="8"/>
        <v/>
      </c>
      <c r="AE15" s="24"/>
      <c r="AF15" s="25" t="str">
        <f t="shared" si="22"/>
        <v/>
      </c>
      <c r="AG15" s="23" t="str">
        <f t="shared" si="9"/>
        <v/>
      </c>
      <c r="AH15" s="21"/>
      <c r="AI15" s="22" t="str">
        <f t="shared" si="23"/>
        <v/>
      </c>
      <c r="AJ15" s="23" t="str">
        <f t="shared" si="10"/>
        <v/>
      </c>
      <c r="AK15" s="21"/>
      <c r="AL15" s="11"/>
      <c r="AM15" s="11"/>
      <c r="AN15" s="11"/>
    </row>
    <row r="16" spans="1:40" ht="19.5" customHeight="1" x14ac:dyDescent="0.15">
      <c r="A16" s="11"/>
      <c r="B16" s="19">
        <f t="shared" si="11"/>
        <v>7</v>
      </c>
      <c r="C16" s="20" t="str">
        <f t="shared" si="12"/>
        <v>土</v>
      </c>
      <c r="D16" s="21"/>
      <c r="E16" s="22" t="str">
        <f t="shared" si="13"/>
        <v/>
      </c>
      <c r="F16" s="23" t="str">
        <f t="shared" si="0"/>
        <v/>
      </c>
      <c r="G16" s="24"/>
      <c r="H16" s="25" t="str">
        <f t="shared" si="14"/>
        <v/>
      </c>
      <c r="I16" s="23" t="str">
        <f t="shared" si="1"/>
        <v/>
      </c>
      <c r="J16" s="21"/>
      <c r="K16" s="22" t="str">
        <f t="shared" si="15"/>
        <v/>
      </c>
      <c r="L16" s="23" t="str">
        <f t="shared" si="2"/>
        <v/>
      </c>
      <c r="M16" s="24"/>
      <c r="N16" s="25" t="str">
        <f t="shared" si="16"/>
        <v/>
      </c>
      <c r="O16" s="23" t="str">
        <f t="shared" si="3"/>
        <v/>
      </c>
      <c r="P16" s="21"/>
      <c r="Q16" s="22" t="str">
        <f t="shared" si="17"/>
        <v/>
      </c>
      <c r="R16" s="23" t="str">
        <f t="shared" si="4"/>
        <v/>
      </c>
      <c r="S16" s="24"/>
      <c r="T16" s="25" t="str">
        <f t="shared" si="18"/>
        <v/>
      </c>
      <c r="U16" s="23" t="str">
        <f t="shared" si="5"/>
        <v/>
      </c>
      <c r="V16" s="21"/>
      <c r="W16" s="22" t="str">
        <f t="shared" si="19"/>
        <v/>
      </c>
      <c r="X16" s="23" t="str">
        <f t="shared" si="6"/>
        <v/>
      </c>
      <c r="Y16" s="24"/>
      <c r="Z16" s="25" t="str">
        <f t="shared" si="20"/>
        <v/>
      </c>
      <c r="AA16" s="23" t="str">
        <f t="shared" si="7"/>
        <v/>
      </c>
      <c r="AB16" s="21"/>
      <c r="AC16" s="22" t="str">
        <f t="shared" si="21"/>
        <v/>
      </c>
      <c r="AD16" s="23" t="str">
        <f t="shared" si="8"/>
        <v/>
      </c>
      <c r="AE16" s="24"/>
      <c r="AF16" s="25" t="str">
        <f t="shared" si="22"/>
        <v/>
      </c>
      <c r="AG16" s="23" t="str">
        <f t="shared" si="9"/>
        <v/>
      </c>
      <c r="AH16" s="21"/>
      <c r="AI16" s="22" t="str">
        <f t="shared" si="23"/>
        <v/>
      </c>
      <c r="AJ16" s="23" t="str">
        <f t="shared" si="10"/>
        <v/>
      </c>
      <c r="AK16" s="21"/>
      <c r="AL16" s="11"/>
      <c r="AM16" s="11"/>
      <c r="AN16" s="11"/>
    </row>
    <row r="17" spans="1:40" ht="19.5" customHeight="1" x14ac:dyDescent="0.15">
      <c r="A17" s="11"/>
      <c r="B17" s="19">
        <f t="shared" si="11"/>
        <v>8</v>
      </c>
      <c r="C17" s="20" t="str">
        <f t="shared" si="12"/>
        <v>日</v>
      </c>
      <c r="D17" s="21"/>
      <c r="E17" s="22" t="str">
        <f t="shared" si="13"/>
        <v/>
      </c>
      <c r="F17" s="23" t="str">
        <f t="shared" si="0"/>
        <v/>
      </c>
      <c r="G17" s="24"/>
      <c r="H17" s="25" t="str">
        <f t="shared" si="14"/>
        <v/>
      </c>
      <c r="I17" s="23" t="str">
        <f t="shared" si="1"/>
        <v/>
      </c>
      <c r="J17" s="21"/>
      <c r="K17" s="22" t="str">
        <f t="shared" si="15"/>
        <v/>
      </c>
      <c r="L17" s="23" t="str">
        <f t="shared" si="2"/>
        <v/>
      </c>
      <c r="M17" s="24"/>
      <c r="N17" s="25" t="str">
        <f t="shared" si="16"/>
        <v/>
      </c>
      <c r="O17" s="23" t="str">
        <f t="shared" si="3"/>
        <v/>
      </c>
      <c r="P17" s="21"/>
      <c r="Q17" s="22" t="str">
        <f t="shared" si="17"/>
        <v/>
      </c>
      <c r="R17" s="23" t="str">
        <f t="shared" si="4"/>
        <v/>
      </c>
      <c r="S17" s="24"/>
      <c r="T17" s="25" t="str">
        <f t="shared" si="18"/>
        <v/>
      </c>
      <c r="U17" s="23" t="str">
        <f t="shared" si="5"/>
        <v/>
      </c>
      <c r="V17" s="21"/>
      <c r="W17" s="22" t="str">
        <f t="shared" si="19"/>
        <v/>
      </c>
      <c r="X17" s="23" t="str">
        <f t="shared" si="6"/>
        <v/>
      </c>
      <c r="Y17" s="24"/>
      <c r="Z17" s="25" t="str">
        <f t="shared" si="20"/>
        <v/>
      </c>
      <c r="AA17" s="23" t="str">
        <f t="shared" si="7"/>
        <v/>
      </c>
      <c r="AB17" s="21"/>
      <c r="AC17" s="22" t="str">
        <f t="shared" si="21"/>
        <v/>
      </c>
      <c r="AD17" s="23" t="str">
        <f t="shared" si="8"/>
        <v/>
      </c>
      <c r="AE17" s="24"/>
      <c r="AF17" s="25" t="str">
        <f t="shared" si="22"/>
        <v/>
      </c>
      <c r="AG17" s="23" t="str">
        <f t="shared" si="9"/>
        <v/>
      </c>
      <c r="AH17" s="21"/>
      <c r="AI17" s="22" t="str">
        <f t="shared" si="23"/>
        <v/>
      </c>
      <c r="AJ17" s="23" t="str">
        <f t="shared" si="10"/>
        <v/>
      </c>
      <c r="AK17" s="21"/>
      <c r="AL17" s="11"/>
      <c r="AM17" s="11"/>
      <c r="AN17" s="11"/>
    </row>
    <row r="18" spans="1:40" ht="19.5" customHeight="1" x14ac:dyDescent="0.15">
      <c r="A18" s="11"/>
      <c r="B18" s="19">
        <f t="shared" si="11"/>
        <v>9</v>
      </c>
      <c r="C18" s="20" t="str">
        <f t="shared" si="12"/>
        <v>月</v>
      </c>
      <c r="D18" s="21"/>
      <c r="E18" s="22" t="str">
        <f t="shared" si="13"/>
        <v/>
      </c>
      <c r="F18" s="23" t="str">
        <f t="shared" si="0"/>
        <v/>
      </c>
      <c r="G18" s="24"/>
      <c r="H18" s="25" t="str">
        <f t="shared" si="14"/>
        <v/>
      </c>
      <c r="I18" s="23" t="str">
        <f t="shared" si="1"/>
        <v/>
      </c>
      <c r="J18" s="21"/>
      <c r="K18" s="22" t="str">
        <f t="shared" si="15"/>
        <v/>
      </c>
      <c r="L18" s="23" t="str">
        <f t="shared" si="2"/>
        <v/>
      </c>
      <c r="M18" s="24"/>
      <c r="N18" s="25" t="str">
        <f t="shared" si="16"/>
        <v/>
      </c>
      <c r="O18" s="23" t="str">
        <f t="shared" si="3"/>
        <v/>
      </c>
      <c r="P18" s="21"/>
      <c r="Q18" s="22" t="str">
        <f t="shared" si="17"/>
        <v/>
      </c>
      <c r="R18" s="23" t="str">
        <f t="shared" si="4"/>
        <v/>
      </c>
      <c r="S18" s="24"/>
      <c r="T18" s="25" t="str">
        <f t="shared" si="18"/>
        <v/>
      </c>
      <c r="U18" s="23" t="str">
        <f t="shared" si="5"/>
        <v/>
      </c>
      <c r="V18" s="21"/>
      <c r="W18" s="22" t="str">
        <f t="shared" si="19"/>
        <v/>
      </c>
      <c r="X18" s="23" t="str">
        <f t="shared" si="6"/>
        <v/>
      </c>
      <c r="Y18" s="24"/>
      <c r="Z18" s="25" t="str">
        <f t="shared" si="20"/>
        <v/>
      </c>
      <c r="AA18" s="23" t="str">
        <f t="shared" si="7"/>
        <v/>
      </c>
      <c r="AB18" s="21"/>
      <c r="AC18" s="22" t="str">
        <f t="shared" si="21"/>
        <v/>
      </c>
      <c r="AD18" s="23" t="str">
        <f t="shared" si="8"/>
        <v/>
      </c>
      <c r="AE18" s="24"/>
      <c r="AF18" s="25" t="str">
        <f t="shared" si="22"/>
        <v/>
      </c>
      <c r="AG18" s="23" t="str">
        <f t="shared" si="9"/>
        <v/>
      </c>
      <c r="AH18" s="21"/>
      <c r="AI18" s="22" t="str">
        <f t="shared" si="23"/>
        <v/>
      </c>
      <c r="AJ18" s="23" t="str">
        <f t="shared" si="10"/>
        <v/>
      </c>
      <c r="AK18" s="21"/>
      <c r="AL18" s="11"/>
      <c r="AM18" s="11"/>
      <c r="AN18" s="11"/>
    </row>
    <row r="19" spans="1:40" ht="19.5" customHeight="1" x14ac:dyDescent="0.15">
      <c r="A19" s="11"/>
      <c r="B19" s="19">
        <f t="shared" si="11"/>
        <v>10</v>
      </c>
      <c r="C19" s="20" t="str">
        <f t="shared" si="12"/>
        <v>火</v>
      </c>
      <c r="D19" s="21"/>
      <c r="E19" s="22" t="str">
        <f t="shared" si="13"/>
        <v/>
      </c>
      <c r="F19" s="23" t="str">
        <f t="shared" si="0"/>
        <v/>
      </c>
      <c r="G19" s="24"/>
      <c r="H19" s="25" t="str">
        <f t="shared" si="14"/>
        <v/>
      </c>
      <c r="I19" s="23" t="str">
        <f t="shared" si="1"/>
        <v/>
      </c>
      <c r="J19" s="21"/>
      <c r="K19" s="22" t="str">
        <f t="shared" si="15"/>
        <v/>
      </c>
      <c r="L19" s="23" t="str">
        <f t="shared" si="2"/>
        <v/>
      </c>
      <c r="M19" s="24"/>
      <c r="N19" s="25" t="str">
        <f t="shared" si="16"/>
        <v/>
      </c>
      <c r="O19" s="23" t="str">
        <f t="shared" si="3"/>
        <v/>
      </c>
      <c r="P19" s="21"/>
      <c r="Q19" s="22" t="str">
        <f t="shared" si="17"/>
        <v/>
      </c>
      <c r="R19" s="23" t="str">
        <f t="shared" si="4"/>
        <v/>
      </c>
      <c r="S19" s="24"/>
      <c r="T19" s="25" t="str">
        <f t="shared" si="18"/>
        <v/>
      </c>
      <c r="U19" s="23" t="str">
        <f t="shared" si="5"/>
        <v/>
      </c>
      <c r="V19" s="21"/>
      <c r="W19" s="22" t="str">
        <f t="shared" si="19"/>
        <v/>
      </c>
      <c r="X19" s="23" t="str">
        <f t="shared" si="6"/>
        <v/>
      </c>
      <c r="Y19" s="24"/>
      <c r="Z19" s="25" t="str">
        <f t="shared" si="20"/>
        <v/>
      </c>
      <c r="AA19" s="23" t="str">
        <f t="shared" si="7"/>
        <v/>
      </c>
      <c r="AB19" s="21"/>
      <c r="AC19" s="22" t="str">
        <f t="shared" si="21"/>
        <v/>
      </c>
      <c r="AD19" s="23" t="str">
        <f t="shared" si="8"/>
        <v/>
      </c>
      <c r="AE19" s="24"/>
      <c r="AF19" s="25" t="str">
        <f t="shared" si="22"/>
        <v/>
      </c>
      <c r="AG19" s="23" t="str">
        <f t="shared" si="9"/>
        <v/>
      </c>
      <c r="AH19" s="21"/>
      <c r="AI19" s="22" t="str">
        <f t="shared" si="23"/>
        <v/>
      </c>
      <c r="AJ19" s="23" t="str">
        <f t="shared" si="10"/>
        <v/>
      </c>
      <c r="AK19" s="21"/>
      <c r="AL19" s="11"/>
      <c r="AM19" s="11"/>
      <c r="AN19" s="11"/>
    </row>
    <row r="20" spans="1:40" ht="19.5" customHeight="1" x14ac:dyDescent="0.15">
      <c r="A20" s="11"/>
      <c r="B20" s="19">
        <f t="shared" si="11"/>
        <v>11</v>
      </c>
      <c r="C20" s="20" t="str">
        <f t="shared" si="12"/>
        <v>水</v>
      </c>
      <c r="D20" s="21"/>
      <c r="E20" s="22" t="str">
        <f t="shared" si="13"/>
        <v/>
      </c>
      <c r="F20" s="23" t="str">
        <f t="shared" si="0"/>
        <v/>
      </c>
      <c r="G20" s="24"/>
      <c r="H20" s="25" t="str">
        <f t="shared" si="14"/>
        <v/>
      </c>
      <c r="I20" s="23" t="str">
        <f t="shared" si="1"/>
        <v/>
      </c>
      <c r="J20" s="21"/>
      <c r="K20" s="22" t="str">
        <f t="shared" si="15"/>
        <v/>
      </c>
      <c r="L20" s="23" t="str">
        <f t="shared" si="2"/>
        <v/>
      </c>
      <c r="M20" s="24"/>
      <c r="N20" s="25" t="str">
        <f t="shared" si="16"/>
        <v/>
      </c>
      <c r="O20" s="23" t="str">
        <f t="shared" si="3"/>
        <v/>
      </c>
      <c r="P20" s="21"/>
      <c r="Q20" s="22" t="str">
        <f t="shared" si="17"/>
        <v/>
      </c>
      <c r="R20" s="23" t="str">
        <f t="shared" si="4"/>
        <v/>
      </c>
      <c r="S20" s="24"/>
      <c r="T20" s="25" t="str">
        <f t="shared" si="18"/>
        <v/>
      </c>
      <c r="U20" s="23" t="str">
        <f t="shared" si="5"/>
        <v/>
      </c>
      <c r="V20" s="21"/>
      <c r="W20" s="22" t="str">
        <f t="shared" si="19"/>
        <v/>
      </c>
      <c r="X20" s="23" t="str">
        <f t="shared" si="6"/>
        <v/>
      </c>
      <c r="Y20" s="24"/>
      <c r="Z20" s="25" t="str">
        <f t="shared" si="20"/>
        <v/>
      </c>
      <c r="AA20" s="23" t="str">
        <f t="shared" si="7"/>
        <v/>
      </c>
      <c r="AB20" s="21"/>
      <c r="AC20" s="22" t="str">
        <f t="shared" si="21"/>
        <v/>
      </c>
      <c r="AD20" s="23" t="str">
        <f t="shared" si="8"/>
        <v/>
      </c>
      <c r="AE20" s="24"/>
      <c r="AF20" s="25" t="str">
        <f t="shared" si="22"/>
        <v/>
      </c>
      <c r="AG20" s="23" t="str">
        <f t="shared" si="9"/>
        <v/>
      </c>
      <c r="AH20" s="21"/>
      <c r="AI20" s="22" t="str">
        <f t="shared" si="23"/>
        <v/>
      </c>
      <c r="AJ20" s="23" t="str">
        <f t="shared" si="10"/>
        <v/>
      </c>
      <c r="AK20" s="21"/>
      <c r="AL20" s="11"/>
      <c r="AM20" s="11"/>
      <c r="AN20" s="11"/>
    </row>
    <row r="21" spans="1:40" ht="19.5" customHeight="1" x14ac:dyDescent="0.15">
      <c r="A21" s="11"/>
      <c r="B21" s="19">
        <f t="shared" si="11"/>
        <v>12</v>
      </c>
      <c r="C21" s="20" t="str">
        <f t="shared" si="12"/>
        <v>木</v>
      </c>
      <c r="D21" s="21"/>
      <c r="E21" s="22" t="str">
        <f t="shared" si="13"/>
        <v/>
      </c>
      <c r="F21" s="23" t="str">
        <f t="shared" si="0"/>
        <v/>
      </c>
      <c r="G21" s="24"/>
      <c r="H21" s="25" t="str">
        <f t="shared" si="14"/>
        <v/>
      </c>
      <c r="I21" s="23" t="str">
        <f t="shared" si="1"/>
        <v/>
      </c>
      <c r="J21" s="21"/>
      <c r="K21" s="22" t="str">
        <f t="shared" si="15"/>
        <v/>
      </c>
      <c r="L21" s="23" t="str">
        <f t="shared" si="2"/>
        <v/>
      </c>
      <c r="M21" s="24"/>
      <c r="N21" s="25" t="str">
        <f t="shared" si="16"/>
        <v/>
      </c>
      <c r="O21" s="23" t="str">
        <f t="shared" si="3"/>
        <v/>
      </c>
      <c r="P21" s="21"/>
      <c r="Q21" s="22" t="str">
        <f t="shared" si="17"/>
        <v/>
      </c>
      <c r="R21" s="23" t="str">
        <f t="shared" si="4"/>
        <v/>
      </c>
      <c r="S21" s="24"/>
      <c r="T21" s="25" t="str">
        <f t="shared" si="18"/>
        <v/>
      </c>
      <c r="U21" s="23" t="str">
        <f t="shared" si="5"/>
        <v/>
      </c>
      <c r="V21" s="21"/>
      <c r="W21" s="22" t="str">
        <f t="shared" si="19"/>
        <v/>
      </c>
      <c r="X21" s="23" t="str">
        <f t="shared" si="6"/>
        <v/>
      </c>
      <c r="Y21" s="24"/>
      <c r="Z21" s="25" t="str">
        <f t="shared" si="20"/>
        <v/>
      </c>
      <c r="AA21" s="23" t="str">
        <f t="shared" si="7"/>
        <v/>
      </c>
      <c r="AB21" s="21"/>
      <c r="AC21" s="22" t="str">
        <f t="shared" si="21"/>
        <v/>
      </c>
      <c r="AD21" s="23" t="str">
        <f t="shared" si="8"/>
        <v/>
      </c>
      <c r="AE21" s="24"/>
      <c r="AF21" s="25" t="str">
        <f t="shared" si="22"/>
        <v/>
      </c>
      <c r="AG21" s="23" t="str">
        <f t="shared" si="9"/>
        <v/>
      </c>
      <c r="AH21" s="21"/>
      <c r="AI21" s="22" t="str">
        <f t="shared" si="23"/>
        <v/>
      </c>
      <c r="AJ21" s="23" t="str">
        <f t="shared" si="10"/>
        <v/>
      </c>
      <c r="AK21" s="21"/>
      <c r="AL21" s="11"/>
      <c r="AM21" s="11"/>
      <c r="AN21" s="11"/>
    </row>
    <row r="22" spans="1:40" ht="19.5" customHeight="1" x14ac:dyDescent="0.15">
      <c r="A22" s="11"/>
      <c r="B22" s="19">
        <f t="shared" si="11"/>
        <v>13</v>
      </c>
      <c r="C22" s="20" t="str">
        <f t="shared" si="12"/>
        <v>金</v>
      </c>
      <c r="D22" s="21"/>
      <c r="E22" s="22" t="str">
        <f t="shared" si="13"/>
        <v/>
      </c>
      <c r="F22" s="23" t="str">
        <f t="shared" si="0"/>
        <v/>
      </c>
      <c r="G22" s="24"/>
      <c r="H22" s="25" t="str">
        <f t="shared" si="14"/>
        <v/>
      </c>
      <c r="I22" s="23" t="str">
        <f t="shared" si="1"/>
        <v/>
      </c>
      <c r="J22" s="21"/>
      <c r="K22" s="22" t="str">
        <f t="shared" si="15"/>
        <v/>
      </c>
      <c r="L22" s="23" t="str">
        <f t="shared" si="2"/>
        <v/>
      </c>
      <c r="M22" s="24"/>
      <c r="N22" s="25" t="str">
        <f t="shared" si="16"/>
        <v/>
      </c>
      <c r="O22" s="23" t="str">
        <f t="shared" si="3"/>
        <v/>
      </c>
      <c r="P22" s="21"/>
      <c r="Q22" s="22" t="str">
        <f t="shared" si="17"/>
        <v/>
      </c>
      <c r="R22" s="23" t="str">
        <f t="shared" si="4"/>
        <v/>
      </c>
      <c r="S22" s="24"/>
      <c r="T22" s="25" t="str">
        <f t="shared" si="18"/>
        <v/>
      </c>
      <c r="U22" s="23" t="str">
        <f t="shared" si="5"/>
        <v/>
      </c>
      <c r="V22" s="21"/>
      <c r="W22" s="22" t="str">
        <f t="shared" si="19"/>
        <v/>
      </c>
      <c r="X22" s="23" t="str">
        <f t="shared" si="6"/>
        <v/>
      </c>
      <c r="Y22" s="24"/>
      <c r="Z22" s="25" t="str">
        <f t="shared" si="20"/>
        <v/>
      </c>
      <c r="AA22" s="23" t="str">
        <f t="shared" si="7"/>
        <v/>
      </c>
      <c r="AB22" s="21"/>
      <c r="AC22" s="22" t="str">
        <f t="shared" si="21"/>
        <v/>
      </c>
      <c r="AD22" s="23" t="str">
        <f t="shared" si="8"/>
        <v/>
      </c>
      <c r="AE22" s="24"/>
      <c r="AF22" s="25" t="str">
        <f t="shared" si="22"/>
        <v/>
      </c>
      <c r="AG22" s="23" t="str">
        <f t="shared" si="9"/>
        <v/>
      </c>
      <c r="AH22" s="21"/>
      <c r="AI22" s="22" t="str">
        <f t="shared" si="23"/>
        <v/>
      </c>
      <c r="AJ22" s="23" t="str">
        <f t="shared" si="10"/>
        <v/>
      </c>
      <c r="AK22" s="21"/>
      <c r="AL22" s="11"/>
      <c r="AM22" s="11"/>
      <c r="AN22" s="11"/>
    </row>
    <row r="23" spans="1:40" ht="19.5" customHeight="1" x14ac:dyDescent="0.15">
      <c r="A23" s="11"/>
      <c r="B23" s="19">
        <f t="shared" si="11"/>
        <v>14</v>
      </c>
      <c r="C23" s="20" t="str">
        <f t="shared" si="12"/>
        <v>土</v>
      </c>
      <c r="D23" s="21"/>
      <c r="E23" s="22" t="str">
        <f t="shared" si="13"/>
        <v/>
      </c>
      <c r="F23" s="23" t="str">
        <f t="shared" si="0"/>
        <v/>
      </c>
      <c r="G23" s="24"/>
      <c r="H23" s="25" t="str">
        <f t="shared" si="14"/>
        <v/>
      </c>
      <c r="I23" s="23" t="str">
        <f t="shared" si="1"/>
        <v/>
      </c>
      <c r="J23" s="21"/>
      <c r="K23" s="22" t="str">
        <f t="shared" si="15"/>
        <v/>
      </c>
      <c r="L23" s="23" t="str">
        <f t="shared" si="2"/>
        <v/>
      </c>
      <c r="M23" s="24"/>
      <c r="N23" s="25" t="str">
        <f t="shared" si="16"/>
        <v/>
      </c>
      <c r="O23" s="23" t="str">
        <f t="shared" si="3"/>
        <v/>
      </c>
      <c r="P23" s="21"/>
      <c r="Q23" s="22" t="str">
        <f t="shared" si="17"/>
        <v/>
      </c>
      <c r="R23" s="23" t="str">
        <f t="shared" si="4"/>
        <v/>
      </c>
      <c r="S23" s="24"/>
      <c r="T23" s="25" t="str">
        <f t="shared" si="18"/>
        <v/>
      </c>
      <c r="U23" s="23" t="str">
        <f t="shared" si="5"/>
        <v/>
      </c>
      <c r="V23" s="21"/>
      <c r="W23" s="22" t="str">
        <f t="shared" si="19"/>
        <v/>
      </c>
      <c r="X23" s="23" t="str">
        <f t="shared" si="6"/>
        <v/>
      </c>
      <c r="Y23" s="24"/>
      <c r="Z23" s="25" t="str">
        <f t="shared" si="20"/>
        <v/>
      </c>
      <c r="AA23" s="23" t="str">
        <f t="shared" si="7"/>
        <v/>
      </c>
      <c r="AB23" s="21"/>
      <c r="AC23" s="22" t="str">
        <f t="shared" si="21"/>
        <v/>
      </c>
      <c r="AD23" s="23" t="str">
        <f t="shared" si="8"/>
        <v/>
      </c>
      <c r="AE23" s="24"/>
      <c r="AF23" s="25" t="str">
        <f t="shared" si="22"/>
        <v/>
      </c>
      <c r="AG23" s="23" t="str">
        <f t="shared" si="9"/>
        <v/>
      </c>
      <c r="AH23" s="21"/>
      <c r="AI23" s="22" t="str">
        <f t="shared" si="23"/>
        <v/>
      </c>
      <c r="AJ23" s="23" t="str">
        <f t="shared" si="10"/>
        <v/>
      </c>
      <c r="AK23" s="21"/>
      <c r="AL23" s="11"/>
      <c r="AM23" s="11"/>
      <c r="AN23" s="11"/>
    </row>
    <row r="24" spans="1:40" ht="19.5" customHeight="1" x14ac:dyDescent="0.15">
      <c r="A24" s="11"/>
      <c r="B24" s="19">
        <f t="shared" si="11"/>
        <v>15</v>
      </c>
      <c r="C24" s="20" t="str">
        <f t="shared" si="12"/>
        <v>日</v>
      </c>
      <c r="D24" s="21"/>
      <c r="E24" s="22" t="str">
        <f t="shared" si="13"/>
        <v/>
      </c>
      <c r="F24" s="23" t="str">
        <f t="shared" si="0"/>
        <v/>
      </c>
      <c r="G24" s="24"/>
      <c r="H24" s="25" t="str">
        <f t="shared" si="14"/>
        <v/>
      </c>
      <c r="I24" s="23" t="str">
        <f t="shared" si="1"/>
        <v/>
      </c>
      <c r="J24" s="21"/>
      <c r="K24" s="22" t="str">
        <f t="shared" si="15"/>
        <v/>
      </c>
      <c r="L24" s="23" t="str">
        <f t="shared" si="2"/>
        <v/>
      </c>
      <c r="M24" s="24"/>
      <c r="N24" s="25" t="str">
        <f t="shared" si="16"/>
        <v/>
      </c>
      <c r="O24" s="23" t="str">
        <f t="shared" si="3"/>
        <v/>
      </c>
      <c r="P24" s="21"/>
      <c r="Q24" s="22" t="str">
        <f t="shared" si="17"/>
        <v/>
      </c>
      <c r="R24" s="23" t="str">
        <f t="shared" si="4"/>
        <v/>
      </c>
      <c r="S24" s="24"/>
      <c r="T24" s="25" t="str">
        <f t="shared" si="18"/>
        <v/>
      </c>
      <c r="U24" s="23" t="str">
        <f t="shared" si="5"/>
        <v/>
      </c>
      <c r="V24" s="21"/>
      <c r="W24" s="22" t="str">
        <f t="shared" si="19"/>
        <v/>
      </c>
      <c r="X24" s="23" t="str">
        <f t="shared" si="6"/>
        <v/>
      </c>
      <c r="Y24" s="24"/>
      <c r="Z24" s="25" t="str">
        <f t="shared" si="20"/>
        <v/>
      </c>
      <c r="AA24" s="23" t="str">
        <f t="shared" si="7"/>
        <v/>
      </c>
      <c r="AB24" s="21"/>
      <c r="AC24" s="22" t="str">
        <f t="shared" si="21"/>
        <v/>
      </c>
      <c r="AD24" s="23" t="str">
        <f t="shared" si="8"/>
        <v/>
      </c>
      <c r="AE24" s="24"/>
      <c r="AF24" s="25" t="str">
        <f t="shared" si="22"/>
        <v/>
      </c>
      <c r="AG24" s="23" t="str">
        <f t="shared" si="9"/>
        <v/>
      </c>
      <c r="AH24" s="21"/>
      <c r="AI24" s="22" t="str">
        <f t="shared" si="23"/>
        <v/>
      </c>
      <c r="AJ24" s="23" t="str">
        <f t="shared" si="10"/>
        <v/>
      </c>
      <c r="AK24" s="21"/>
      <c r="AL24" s="11"/>
      <c r="AM24" s="11"/>
      <c r="AN24" s="11"/>
    </row>
    <row r="25" spans="1:40" ht="19.5" customHeight="1" x14ac:dyDescent="0.15">
      <c r="A25" s="11"/>
      <c r="B25" s="19">
        <f t="shared" si="11"/>
        <v>16</v>
      </c>
      <c r="C25" s="20" t="str">
        <f t="shared" si="12"/>
        <v>月</v>
      </c>
      <c r="D25" s="21"/>
      <c r="E25" s="22" t="str">
        <f t="shared" si="13"/>
        <v/>
      </c>
      <c r="F25" s="23" t="str">
        <f t="shared" si="0"/>
        <v/>
      </c>
      <c r="G25" s="24"/>
      <c r="H25" s="25" t="str">
        <f t="shared" si="14"/>
        <v/>
      </c>
      <c r="I25" s="23" t="str">
        <f t="shared" si="1"/>
        <v/>
      </c>
      <c r="J25" s="21"/>
      <c r="K25" s="22" t="str">
        <f t="shared" si="15"/>
        <v/>
      </c>
      <c r="L25" s="23" t="str">
        <f t="shared" si="2"/>
        <v/>
      </c>
      <c r="M25" s="24"/>
      <c r="N25" s="25" t="str">
        <f t="shared" si="16"/>
        <v/>
      </c>
      <c r="O25" s="23" t="str">
        <f t="shared" si="3"/>
        <v/>
      </c>
      <c r="P25" s="21"/>
      <c r="Q25" s="22" t="str">
        <f t="shared" si="17"/>
        <v/>
      </c>
      <c r="R25" s="23" t="str">
        <f t="shared" si="4"/>
        <v/>
      </c>
      <c r="S25" s="24"/>
      <c r="T25" s="25" t="str">
        <f t="shared" si="18"/>
        <v/>
      </c>
      <c r="U25" s="23" t="str">
        <f t="shared" si="5"/>
        <v/>
      </c>
      <c r="V25" s="21"/>
      <c r="W25" s="22" t="str">
        <f t="shared" si="19"/>
        <v/>
      </c>
      <c r="X25" s="23" t="str">
        <f t="shared" si="6"/>
        <v/>
      </c>
      <c r="Y25" s="24"/>
      <c r="Z25" s="25" t="str">
        <f t="shared" si="20"/>
        <v/>
      </c>
      <c r="AA25" s="23" t="str">
        <f t="shared" si="7"/>
        <v/>
      </c>
      <c r="AB25" s="21"/>
      <c r="AC25" s="22" t="str">
        <f t="shared" si="21"/>
        <v/>
      </c>
      <c r="AD25" s="23" t="str">
        <f t="shared" si="8"/>
        <v/>
      </c>
      <c r="AE25" s="24"/>
      <c r="AF25" s="25" t="str">
        <f t="shared" si="22"/>
        <v/>
      </c>
      <c r="AG25" s="23" t="str">
        <f t="shared" si="9"/>
        <v/>
      </c>
      <c r="AH25" s="21"/>
      <c r="AI25" s="22" t="str">
        <f t="shared" si="23"/>
        <v/>
      </c>
      <c r="AJ25" s="23" t="str">
        <f t="shared" si="10"/>
        <v/>
      </c>
      <c r="AK25" s="21"/>
      <c r="AL25" s="11"/>
      <c r="AM25" s="11"/>
      <c r="AN25" s="11"/>
    </row>
    <row r="26" spans="1:40" ht="19.5" customHeight="1" x14ac:dyDescent="0.15">
      <c r="A26" s="11"/>
      <c r="B26" s="19">
        <f t="shared" si="11"/>
        <v>17</v>
      </c>
      <c r="C26" s="20" t="str">
        <f t="shared" si="12"/>
        <v>火</v>
      </c>
      <c r="D26" s="21"/>
      <c r="E26" s="22" t="str">
        <f t="shared" si="13"/>
        <v/>
      </c>
      <c r="F26" s="23" t="str">
        <f t="shared" si="0"/>
        <v/>
      </c>
      <c r="G26" s="24"/>
      <c r="H26" s="25" t="str">
        <f t="shared" si="14"/>
        <v/>
      </c>
      <c r="I26" s="23" t="str">
        <f t="shared" si="1"/>
        <v/>
      </c>
      <c r="J26" s="21"/>
      <c r="K26" s="22" t="str">
        <f t="shared" si="15"/>
        <v/>
      </c>
      <c r="L26" s="23" t="str">
        <f t="shared" si="2"/>
        <v/>
      </c>
      <c r="M26" s="24"/>
      <c r="N26" s="25" t="str">
        <f t="shared" si="16"/>
        <v/>
      </c>
      <c r="O26" s="23" t="str">
        <f t="shared" si="3"/>
        <v/>
      </c>
      <c r="P26" s="21"/>
      <c r="Q26" s="22" t="str">
        <f t="shared" si="17"/>
        <v/>
      </c>
      <c r="R26" s="23" t="str">
        <f t="shared" si="4"/>
        <v/>
      </c>
      <c r="S26" s="24"/>
      <c r="T26" s="25" t="str">
        <f t="shared" si="18"/>
        <v/>
      </c>
      <c r="U26" s="23" t="str">
        <f t="shared" si="5"/>
        <v/>
      </c>
      <c r="V26" s="21"/>
      <c r="W26" s="22" t="str">
        <f t="shared" si="19"/>
        <v/>
      </c>
      <c r="X26" s="23" t="str">
        <f t="shared" si="6"/>
        <v/>
      </c>
      <c r="Y26" s="24"/>
      <c r="Z26" s="25" t="str">
        <f t="shared" si="20"/>
        <v/>
      </c>
      <c r="AA26" s="23" t="str">
        <f t="shared" si="7"/>
        <v/>
      </c>
      <c r="AB26" s="21"/>
      <c r="AC26" s="22" t="str">
        <f t="shared" si="21"/>
        <v/>
      </c>
      <c r="AD26" s="23" t="str">
        <f t="shared" si="8"/>
        <v/>
      </c>
      <c r="AE26" s="24"/>
      <c r="AF26" s="25" t="str">
        <f t="shared" si="22"/>
        <v/>
      </c>
      <c r="AG26" s="23" t="str">
        <f t="shared" si="9"/>
        <v/>
      </c>
      <c r="AH26" s="21"/>
      <c r="AI26" s="22" t="str">
        <f t="shared" si="23"/>
        <v/>
      </c>
      <c r="AJ26" s="23" t="str">
        <f t="shared" si="10"/>
        <v/>
      </c>
      <c r="AK26" s="21"/>
      <c r="AL26" s="11"/>
      <c r="AM26" s="11"/>
      <c r="AN26" s="11"/>
    </row>
    <row r="27" spans="1:40" ht="19.5" customHeight="1" x14ac:dyDescent="0.15">
      <c r="A27" s="11"/>
      <c r="B27" s="19">
        <f t="shared" si="11"/>
        <v>18</v>
      </c>
      <c r="C27" s="20" t="str">
        <f t="shared" si="12"/>
        <v>水</v>
      </c>
      <c r="D27" s="21"/>
      <c r="E27" s="22" t="str">
        <f t="shared" si="13"/>
        <v/>
      </c>
      <c r="F27" s="23" t="str">
        <f t="shared" si="0"/>
        <v/>
      </c>
      <c r="G27" s="24"/>
      <c r="H27" s="25" t="str">
        <f t="shared" si="14"/>
        <v/>
      </c>
      <c r="I27" s="23" t="str">
        <f t="shared" si="1"/>
        <v/>
      </c>
      <c r="J27" s="21"/>
      <c r="K27" s="22" t="str">
        <f t="shared" si="15"/>
        <v/>
      </c>
      <c r="L27" s="23" t="str">
        <f t="shared" si="2"/>
        <v/>
      </c>
      <c r="M27" s="24"/>
      <c r="N27" s="25" t="str">
        <f t="shared" si="16"/>
        <v/>
      </c>
      <c r="O27" s="23" t="str">
        <f t="shared" si="3"/>
        <v/>
      </c>
      <c r="P27" s="21"/>
      <c r="Q27" s="22" t="str">
        <f t="shared" si="17"/>
        <v/>
      </c>
      <c r="R27" s="23" t="str">
        <f t="shared" si="4"/>
        <v/>
      </c>
      <c r="S27" s="24"/>
      <c r="T27" s="25" t="str">
        <f t="shared" si="18"/>
        <v/>
      </c>
      <c r="U27" s="23" t="str">
        <f t="shared" si="5"/>
        <v/>
      </c>
      <c r="V27" s="21"/>
      <c r="W27" s="22" t="str">
        <f t="shared" si="19"/>
        <v/>
      </c>
      <c r="X27" s="23" t="str">
        <f t="shared" si="6"/>
        <v/>
      </c>
      <c r="Y27" s="24"/>
      <c r="Z27" s="25" t="str">
        <f t="shared" si="20"/>
        <v/>
      </c>
      <c r="AA27" s="23" t="str">
        <f t="shared" si="7"/>
        <v/>
      </c>
      <c r="AB27" s="21"/>
      <c r="AC27" s="22" t="str">
        <f t="shared" si="21"/>
        <v/>
      </c>
      <c r="AD27" s="23" t="str">
        <f t="shared" si="8"/>
        <v/>
      </c>
      <c r="AE27" s="24"/>
      <c r="AF27" s="25" t="str">
        <f t="shared" si="22"/>
        <v/>
      </c>
      <c r="AG27" s="23" t="str">
        <f t="shared" si="9"/>
        <v/>
      </c>
      <c r="AH27" s="21"/>
      <c r="AI27" s="22" t="str">
        <f t="shared" si="23"/>
        <v/>
      </c>
      <c r="AJ27" s="23" t="str">
        <f t="shared" si="10"/>
        <v/>
      </c>
      <c r="AK27" s="21"/>
      <c r="AL27" s="11"/>
      <c r="AM27" s="11"/>
      <c r="AN27" s="11"/>
    </row>
    <row r="28" spans="1:40" ht="19.5" customHeight="1" x14ac:dyDescent="0.15">
      <c r="A28" s="11"/>
      <c r="B28" s="19">
        <f t="shared" si="11"/>
        <v>19</v>
      </c>
      <c r="C28" s="20" t="str">
        <f t="shared" si="12"/>
        <v>木</v>
      </c>
      <c r="D28" s="21"/>
      <c r="E28" s="22" t="str">
        <f t="shared" si="13"/>
        <v/>
      </c>
      <c r="F28" s="23" t="str">
        <f t="shared" si="0"/>
        <v/>
      </c>
      <c r="G28" s="24"/>
      <c r="H28" s="25" t="str">
        <f t="shared" si="14"/>
        <v/>
      </c>
      <c r="I28" s="23" t="str">
        <f t="shared" si="1"/>
        <v/>
      </c>
      <c r="J28" s="21"/>
      <c r="K28" s="22" t="str">
        <f t="shared" si="15"/>
        <v/>
      </c>
      <c r="L28" s="23" t="str">
        <f t="shared" si="2"/>
        <v/>
      </c>
      <c r="M28" s="24"/>
      <c r="N28" s="25" t="str">
        <f t="shared" si="16"/>
        <v/>
      </c>
      <c r="O28" s="23" t="str">
        <f t="shared" si="3"/>
        <v/>
      </c>
      <c r="P28" s="21"/>
      <c r="Q28" s="22" t="str">
        <f t="shared" si="17"/>
        <v/>
      </c>
      <c r="R28" s="23" t="str">
        <f t="shared" si="4"/>
        <v/>
      </c>
      <c r="S28" s="24"/>
      <c r="T28" s="25" t="str">
        <f t="shared" si="18"/>
        <v/>
      </c>
      <c r="U28" s="23" t="str">
        <f t="shared" si="5"/>
        <v/>
      </c>
      <c r="V28" s="21"/>
      <c r="W28" s="22" t="str">
        <f t="shared" si="19"/>
        <v/>
      </c>
      <c r="X28" s="23" t="str">
        <f t="shared" si="6"/>
        <v/>
      </c>
      <c r="Y28" s="24"/>
      <c r="Z28" s="25" t="str">
        <f t="shared" si="20"/>
        <v/>
      </c>
      <c r="AA28" s="23" t="str">
        <f t="shared" si="7"/>
        <v/>
      </c>
      <c r="AB28" s="21"/>
      <c r="AC28" s="22" t="str">
        <f t="shared" si="21"/>
        <v/>
      </c>
      <c r="AD28" s="23" t="str">
        <f t="shared" si="8"/>
        <v/>
      </c>
      <c r="AE28" s="24"/>
      <c r="AF28" s="25" t="str">
        <f t="shared" si="22"/>
        <v/>
      </c>
      <c r="AG28" s="23" t="str">
        <f t="shared" si="9"/>
        <v/>
      </c>
      <c r="AH28" s="21"/>
      <c r="AI28" s="22" t="str">
        <f t="shared" si="23"/>
        <v/>
      </c>
      <c r="AJ28" s="23" t="str">
        <f t="shared" si="10"/>
        <v/>
      </c>
      <c r="AK28" s="21"/>
      <c r="AL28" s="11"/>
      <c r="AM28" s="11"/>
      <c r="AN28" s="11"/>
    </row>
    <row r="29" spans="1:40" ht="19.5" customHeight="1" x14ac:dyDescent="0.15">
      <c r="A29" s="11"/>
      <c r="B29" s="19">
        <f t="shared" si="11"/>
        <v>20</v>
      </c>
      <c r="C29" s="20" t="str">
        <f t="shared" si="12"/>
        <v>金</v>
      </c>
      <c r="D29" s="21"/>
      <c r="E29" s="22" t="str">
        <f t="shared" si="13"/>
        <v/>
      </c>
      <c r="F29" s="23" t="str">
        <f t="shared" si="0"/>
        <v/>
      </c>
      <c r="G29" s="24"/>
      <c r="H29" s="25" t="str">
        <f t="shared" si="14"/>
        <v/>
      </c>
      <c r="I29" s="23" t="str">
        <f t="shared" si="1"/>
        <v/>
      </c>
      <c r="J29" s="21"/>
      <c r="K29" s="22" t="str">
        <f t="shared" si="15"/>
        <v/>
      </c>
      <c r="L29" s="23" t="str">
        <f t="shared" si="2"/>
        <v/>
      </c>
      <c r="M29" s="24"/>
      <c r="N29" s="25" t="str">
        <f t="shared" si="16"/>
        <v/>
      </c>
      <c r="O29" s="23" t="str">
        <f t="shared" si="3"/>
        <v/>
      </c>
      <c r="P29" s="21"/>
      <c r="Q29" s="22" t="str">
        <f t="shared" si="17"/>
        <v/>
      </c>
      <c r="R29" s="23" t="str">
        <f t="shared" si="4"/>
        <v/>
      </c>
      <c r="S29" s="24"/>
      <c r="T29" s="25" t="str">
        <f t="shared" si="18"/>
        <v/>
      </c>
      <c r="U29" s="23" t="str">
        <f t="shared" si="5"/>
        <v/>
      </c>
      <c r="V29" s="21"/>
      <c r="W29" s="22" t="str">
        <f t="shared" si="19"/>
        <v/>
      </c>
      <c r="X29" s="23" t="str">
        <f t="shared" si="6"/>
        <v/>
      </c>
      <c r="Y29" s="24"/>
      <c r="Z29" s="25" t="str">
        <f t="shared" si="20"/>
        <v/>
      </c>
      <c r="AA29" s="23" t="str">
        <f t="shared" si="7"/>
        <v/>
      </c>
      <c r="AB29" s="21"/>
      <c r="AC29" s="22" t="str">
        <f t="shared" si="21"/>
        <v/>
      </c>
      <c r="AD29" s="23" t="str">
        <f t="shared" si="8"/>
        <v/>
      </c>
      <c r="AE29" s="24"/>
      <c r="AF29" s="25" t="str">
        <f t="shared" si="22"/>
        <v/>
      </c>
      <c r="AG29" s="23" t="str">
        <f t="shared" si="9"/>
        <v/>
      </c>
      <c r="AH29" s="21"/>
      <c r="AI29" s="22" t="str">
        <f t="shared" si="23"/>
        <v/>
      </c>
      <c r="AJ29" s="23" t="str">
        <f t="shared" si="10"/>
        <v/>
      </c>
      <c r="AK29" s="21"/>
      <c r="AL29" s="11"/>
      <c r="AM29" s="11"/>
      <c r="AN29" s="11"/>
    </row>
    <row r="30" spans="1:40" ht="19.5" customHeight="1" x14ac:dyDescent="0.15">
      <c r="A30" s="11"/>
      <c r="B30" s="19">
        <f t="shared" si="11"/>
        <v>21</v>
      </c>
      <c r="C30" s="20" t="str">
        <f t="shared" si="12"/>
        <v>土</v>
      </c>
      <c r="D30" s="21"/>
      <c r="E30" s="22" t="str">
        <f t="shared" si="13"/>
        <v/>
      </c>
      <c r="F30" s="23" t="str">
        <f t="shared" si="0"/>
        <v/>
      </c>
      <c r="G30" s="24"/>
      <c r="H30" s="25" t="str">
        <f t="shared" si="14"/>
        <v/>
      </c>
      <c r="I30" s="23" t="str">
        <f t="shared" si="1"/>
        <v/>
      </c>
      <c r="J30" s="21"/>
      <c r="K30" s="22" t="str">
        <f t="shared" si="15"/>
        <v/>
      </c>
      <c r="L30" s="23" t="str">
        <f t="shared" si="2"/>
        <v/>
      </c>
      <c r="M30" s="24"/>
      <c r="N30" s="25" t="str">
        <f t="shared" si="16"/>
        <v/>
      </c>
      <c r="O30" s="23" t="str">
        <f t="shared" si="3"/>
        <v/>
      </c>
      <c r="P30" s="21"/>
      <c r="Q30" s="22" t="str">
        <f t="shared" si="17"/>
        <v/>
      </c>
      <c r="R30" s="23" t="str">
        <f t="shared" si="4"/>
        <v/>
      </c>
      <c r="S30" s="24"/>
      <c r="T30" s="25" t="str">
        <f t="shared" si="18"/>
        <v/>
      </c>
      <c r="U30" s="23" t="str">
        <f t="shared" si="5"/>
        <v/>
      </c>
      <c r="V30" s="21"/>
      <c r="W30" s="22" t="str">
        <f t="shared" si="19"/>
        <v/>
      </c>
      <c r="X30" s="23" t="str">
        <f t="shared" si="6"/>
        <v/>
      </c>
      <c r="Y30" s="24"/>
      <c r="Z30" s="25" t="str">
        <f t="shared" si="20"/>
        <v/>
      </c>
      <c r="AA30" s="23" t="str">
        <f t="shared" si="7"/>
        <v/>
      </c>
      <c r="AB30" s="21"/>
      <c r="AC30" s="22" t="str">
        <f t="shared" si="21"/>
        <v/>
      </c>
      <c r="AD30" s="23" t="str">
        <f t="shared" si="8"/>
        <v/>
      </c>
      <c r="AE30" s="24"/>
      <c r="AF30" s="25" t="str">
        <f t="shared" si="22"/>
        <v/>
      </c>
      <c r="AG30" s="23" t="str">
        <f t="shared" si="9"/>
        <v/>
      </c>
      <c r="AH30" s="21"/>
      <c r="AI30" s="22" t="str">
        <f t="shared" si="23"/>
        <v/>
      </c>
      <c r="AJ30" s="23" t="str">
        <f t="shared" si="10"/>
        <v/>
      </c>
      <c r="AK30" s="21"/>
      <c r="AL30" s="11"/>
      <c r="AM30" s="11"/>
      <c r="AN30" s="11"/>
    </row>
    <row r="31" spans="1:40" ht="19.5" customHeight="1" x14ac:dyDescent="0.15">
      <c r="A31" s="11"/>
      <c r="B31" s="19">
        <f t="shared" si="11"/>
        <v>22</v>
      </c>
      <c r="C31" s="20" t="str">
        <f t="shared" si="12"/>
        <v>日</v>
      </c>
      <c r="D31" s="21"/>
      <c r="E31" s="22" t="str">
        <f t="shared" si="13"/>
        <v/>
      </c>
      <c r="F31" s="23" t="str">
        <f t="shared" si="0"/>
        <v/>
      </c>
      <c r="G31" s="24"/>
      <c r="H31" s="25" t="str">
        <f t="shared" si="14"/>
        <v/>
      </c>
      <c r="I31" s="23" t="str">
        <f t="shared" si="1"/>
        <v/>
      </c>
      <c r="J31" s="21"/>
      <c r="K31" s="22" t="str">
        <f t="shared" si="15"/>
        <v/>
      </c>
      <c r="L31" s="23" t="str">
        <f t="shared" si="2"/>
        <v/>
      </c>
      <c r="M31" s="24"/>
      <c r="N31" s="25" t="str">
        <f t="shared" si="16"/>
        <v/>
      </c>
      <c r="O31" s="23" t="str">
        <f t="shared" si="3"/>
        <v/>
      </c>
      <c r="P31" s="21"/>
      <c r="Q31" s="22" t="str">
        <f t="shared" si="17"/>
        <v/>
      </c>
      <c r="R31" s="23" t="str">
        <f t="shared" si="4"/>
        <v/>
      </c>
      <c r="S31" s="24"/>
      <c r="T31" s="25" t="str">
        <f t="shared" si="18"/>
        <v/>
      </c>
      <c r="U31" s="23" t="str">
        <f t="shared" si="5"/>
        <v/>
      </c>
      <c r="V31" s="21"/>
      <c r="W31" s="22" t="str">
        <f t="shared" si="19"/>
        <v/>
      </c>
      <c r="X31" s="23" t="str">
        <f t="shared" si="6"/>
        <v/>
      </c>
      <c r="Y31" s="24"/>
      <c r="Z31" s="25" t="str">
        <f t="shared" si="20"/>
        <v/>
      </c>
      <c r="AA31" s="23" t="str">
        <f t="shared" si="7"/>
        <v/>
      </c>
      <c r="AB31" s="21"/>
      <c r="AC31" s="22" t="str">
        <f t="shared" si="21"/>
        <v/>
      </c>
      <c r="AD31" s="23" t="str">
        <f t="shared" si="8"/>
        <v/>
      </c>
      <c r="AE31" s="24"/>
      <c r="AF31" s="25" t="str">
        <f t="shared" si="22"/>
        <v/>
      </c>
      <c r="AG31" s="23" t="str">
        <f t="shared" si="9"/>
        <v/>
      </c>
      <c r="AH31" s="21"/>
      <c r="AI31" s="22" t="str">
        <f t="shared" si="23"/>
        <v/>
      </c>
      <c r="AJ31" s="23" t="str">
        <f t="shared" si="10"/>
        <v/>
      </c>
      <c r="AK31" s="21"/>
      <c r="AL31" s="11"/>
      <c r="AM31" s="11"/>
      <c r="AN31" s="11"/>
    </row>
    <row r="32" spans="1:40" ht="19.5" customHeight="1" x14ac:dyDescent="0.15">
      <c r="A32" s="11"/>
      <c r="B32" s="19">
        <f t="shared" si="11"/>
        <v>23</v>
      </c>
      <c r="C32" s="20" t="str">
        <f t="shared" si="12"/>
        <v>月</v>
      </c>
      <c r="D32" s="21"/>
      <c r="E32" s="22" t="str">
        <f t="shared" si="13"/>
        <v/>
      </c>
      <c r="F32" s="23" t="str">
        <f t="shared" si="0"/>
        <v/>
      </c>
      <c r="G32" s="24"/>
      <c r="H32" s="25" t="str">
        <f t="shared" si="14"/>
        <v/>
      </c>
      <c r="I32" s="23" t="str">
        <f t="shared" si="1"/>
        <v/>
      </c>
      <c r="J32" s="21"/>
      <c r="K32" s="22" t="str">
        <f t="shared" si="15"/>
        <v/>
      </c>
      <c r="L32" s="23" t="str">
        <f t="shared" si="2"/>
        <v/>
      </c>
      <c r="M32" s="24"/>
      <c r="N32" s="25" t="str">
        <f t="shared" si="16"/>
        <v/>
      </c>
      <c r="O32" s="23" t="str">
        <f t="shared" si="3"/>
        <v/>
      </c>
      <c r="P32" s="21"/>
      <c r="Q32" s="22" t="str">
        <f t="shared" si="17"/>
        <v/>
      </c>
      <c r="R32" s="23" t="str">
        <f t="shared" si="4"/>
        <v/>
      </c>
      <c r="S32" s="24"/>
      <c r="T32" s="25" t="str">
        <f t="shared" si="18"/>
        <v/>
      </c>
      <c r="U32" s="23" t="str">
        <f t="shared" si="5"/>
        <v/>
      </c>
      <c r="V32" s="21"/>
      <c r="W32" s="22" t="str">
        <f t="shared" si="19"/>
        <v/>
      </c>
      <c r="X32" s="23" t="str">
        <f t="shared" si="6"/>
        <v/>
      </c>
      <c r="Y32" s="24"/>
      <c r="Z32" s="25" t="str">
        <f t="shared" si="20"/>
        <v/>
      </c>
      <c r="AA32" s="23" t="str">
        <f t="shared" si="7"/>
        <v/>
      </c>
      <c r="AB32" s="21"/>
      <c r="AC32" s="22" t="str">
        <f t="shared" si="21"/>
        <v/>
      </c>
      <c r="AD32" s="23" t="str">
        <f t="shared" si="8"/>
        <v/>
      </c>
      <c r="AE32" s="24"/>
      <c r="AF32" s="25" t="str">
        <f t="shared" si="22"/>
        <v/>
      </c>
      <c r="AG32" s="23" t="str">
        <f t="shared" si="9"/>
        <v/>
      </c>
      <c r="AH32" s="21"/>
      <c r="AI32" s="22" t="str">
        <f t="shared" si="23"/>
        <v/>
      </c>
      <c r="AJ32" s="23" t="str">
        <f t="shared" si="10"/>
        <v/>
      </c>
      <c r="AK32" s="21"/>
      <c r="AL32" s="11"/>
      <c r="AM32" s="11"/>
      <c r="AN32" s="11"/>
    </row>
    <row r="33" spans="1:40" ht="19.5" customHeight="1" x14ac:dyDescent="0.15">
      <c r="A33" s="11"/>
      <c r="B33" s="19">
        <f t="shared" si="11"/>
        <v>24</v>
      </c>
      <c r="C33" s="20" t="str">
        <f t="shared" si="12"/>
        <v>火</v>
      </c>
      <c r="D33" s="21"/>
      <c r="E33" s="22" t="str">
        <f t="shared" si="13"/>
        <v/>
      </c>
      <c r="F33" s="23" t="str">
        <f t="shared" si="0"/>
        <v/>
      </c>
      <c r="G33" s="24"/>
      <c r="H33" s="25" t="str">
        <f t="shared" si="14"/>
        <v/>
      </c>
      <c r="I33" s="23" t="str">
        <f t="shared" si="1"/>
        <v/>
      </c>
      <c r="J33" s="21"/>
      <c r="K33" s="22" t="str">
        <f t="shared" si="15"/>
        <v/>
      </c>
      <c r="L33" s="23" t="str">
        <f t="shared" si="2"/>
        <v/>
      </c>
      <c r="M33" s="24"/>
      <c r="N33" s="25" t="str">
        <f t="shared" si="16"/>
        <v/>
      </c>
      <c r="O33" s="23" t="str">
        <f t="shared" si="3"/>
        <v/>
      </c>
      <c r="P33" s="21"/>
      <c r="Q33" s="22" t="str">
        <f t="shared" si="17"/>
        <v/>
      </c>
      <c r="R33" s="23" t="str">
        <f t="shared" si="4"/>
        <v/>
      </c>
      <c r="S33" s="24"/>
      <c r="T33" s="25" t="str">
        <f t="shared" si="18"/>
        <v/>
      </c>
      <c r="U33" s="23" t="str">
        <f t="shared" si="5"/>
        <v/>
      </c>
      <c r="V33" s="21"/>
      <c r="W33" s="22" t="str">
        <f t="shared" si="19"/>
        <v/>
      </c>
      <c r="X33" s="23" t="str">
        <f t="shared" si="6"/>
        <v/>
      </c>
      <c r="Y33" s="24"/>
      <c r="Z33" s="25" t="str">
        <f t="shared" si="20"/>
        <v/>
      </c>
      <c r="AA33" s="23" t="str">
        <f t="shared" si="7"/>
        <v/>
      </c>
      <c r="AB33" s="21"/>
      <c r="AC33" s="22" t="str">
        <f t="shared" si="21"/>
        <v/>
      </c>
      <c r="AD33" s="23" t="str">
        <f t="shared" si="8"/>
        <v/>
      </c>
      <c r="AE33" s="24"/>
      <c r="AF33" s="25" t="str">
        <f t="shared" si="22"/>
        <v/>
      </c>
      <c r="AG33" s="23" t="str">
        <f t="shared" si="9"/>
        <v/>
      </c>
      <c r="AH33" s="21"/>
      <c r="AI33" s="22" t="str">
        <f t="shared" si="23"/>
        <v/>
      </c>
      <c r="AJ33" s="23" t="str">
        <f t="shared" si="10"/>
        <v/>
      </c>
      <c r="AK33" s="21"/>
      <c r="AL33" s="11"/>
      <c r="AM33" s="11"/>
      <c r="AN33" s="11"/>
    </row>
    <row r="34" spans="1:40" ht="19.5" customHeight="1" x14ac:dyDescent="0.15">
      <c r="A34" s="11"/>
      <c r="B34" s="19">
        <f t="shared" si="11"/>
        <v>25</v>
      </c>
      <c r="C34" s="20" t="str">
        <f t="shared" si="12"/>
        <v>水</v>
      </c>
      <c r="D34" s="21"/>
      <c r="E34" s="22" t="str">
        <f t="shared" si="13"/>
        <v/>
      </c>
      <c r="F34" s="23" t="str">
        <f t="shared" si="0"/>
        <v/>
      </c>
      <c r="G34" s="24"/>
      <c r="H34" s="25" t="str">
        <f t="shared" si="14"/>
        <v/>
      </c>
      <c r="I34" s="23" t="str">
        <f t="shared" si="1"/>
        <v/>
      </c>
      <c r="J34" s="21"/>
      <c r="K34" s="22" t="str">
        <f t="shared" si="15"/>
        <v/>
      </c>
      <c r="L34" s="23" t="str">
        <f t="shared" si="2"/>
        <v/>
      </c>
      <c r="M34" s="24"/>
      <c r="N34" s="25" t="str">
        <f t="shared" si="16"/>
        <v/>
      </c>
      <c r="O34" s="23" t="str">
        <f t="shared" si="3"/>
        <v/>
      </c>
      <c r="P34" s="21"/>
      <c r="Q34" s="22" t="str">
        <f t="shared" si="17"/>
        <v/>
      </c>
      <c r="R34" s="23" t="str">
        <f t="shared" si="4"/>
        <v/>
      </c>
      <c r="S34" s="24"/>
      <c r="T34" s="25" t="str">
        <f t="shared" si="18"/>
        <v/>
      </c>
      <c r="U34" s="23" t="str">
        <f t="shared" si="5"/>
        <v/>
      </c>
      <c r="V34" s="21"/>
      <c r="W34" s="22" t="str">
        <f t="shared" si="19"/>
        <v/>
      </c>
      <c r="X34" s="23" t="str">
        <f t="shared" si="6"/>
        <v/>
      </c>
      <c r="Y34" s="24"/>
      <c r="Z34" s="25" t="str">
        <f t="shared" si="20"/>
        <v/>
      </c>
      <c r="AA34" s="23" t="str">
        <f t="shared" si="7"/>
        <v/>
      </c>
      <c r="AB34" s="21"/>
      <c r="AC34" s="22" t="str">
        <f t="shared" si="21"/>
        <v/>
      </c>
      <c r="AD34" s="23" t="str">
        <f t="shared" si="8"/>
        <v/>
      </c>
      <c r="AE34" s="24"/>
      <c r="AF34" s="25" t="str">
        <f t="shared" si="22"/>
        <v/>
      </c>
      <c r="AG34" s="23" t="str">
        <f t="shared" si="9"/>
        <v/>
      </c>
      <c r="AH34" s="21"/>
      <c r="AI34" s="22" t="str">
        <f t="shared" si="23"/>
        <v/>
      </c>
      <c r="AJ34" s="23" t="str">
        <f t="shared" si="10"/>
        <v/>
      </c>
      <c r="AK34" s="21"/>
      <c r="AL34" s="11"/>
      <c r="AM34" s="11"/>
      <c r="AN34" s="11"/>
    </row>
    <row r="35" spans="1:40" ht="19.5" customHeight="1" x14ac:dyDescent="0.15">
      <c r="A35" s="11"/>
      <c r="B35" s="19">
        <f t="shared" si="11"/>
        <v>26</v>
      </c>
      <c r="C35" s="20" t="str">
        <f t="shared" si="12"/>
        <v>木</v>
      </c>
      <c r="D35" s="21"/>
      <c r="E35" s="22" t="str">
        <f t="shared" si="13"/>
        <v/>
      </c>
      <c r="F35" s="23" t="str">
        <f t="shared" si="0"/>
        <v/>
      </c>
      <c r="G35" s="24"/>
      <c r="H35" s="25" t="str">
        <f t="shared" si="14"/>
        <v/>
      </c>
      <c r="I35" s="23" t="str">
        <f t="shared" si="1"/>
        <v/>
      </c>
      <c r="J35" s="21"/>
      <c r="K35" s="22" t="str">
        <f t="shared" si="15"/>
        <v/>
      </c>
      <c r="L35" s="23" t="str">
        <f t="shared" si="2"/>
        <v/>
      </c>
      <c r="M35" s="24"/>
      <c r="N35" s="25" t="str">
        <f t="shared" si="16"/>
        <v/>
      </c>
      <c r="O35" s="23" t="str">
        <f t="shared" si="3"/>
        <v/>
      </c>
      <c r="P35" s="21"/>
      <c r="Q35" s="22" t="str">
        <f t="shared" si="17"/>
        <v/>
      </c>
      <c r="R35" s="23" t="str">
        <f t="shared" si="4"/>
        <v/>
      </c>
      <c r="S35" s="24"/>
      <c r="T35" s="25" t="str">
        <f t="shared" si="18"/>
        <v/>
      </c>
      <c r="U35" s="23" t="str">
        <f t="shared" si="5"/>
        <v/>
      </c>
      <c r="V35" s="21"/>
      <c r="W35" s="22" t="str">
        <f t="shared" si="19"/>
        <v/>
      </c>
      <c r="X35" s="23" t="str">
        <f t="shared" si="6"/>
        <v/>
      </c>
      <c r="Y35" s="24"/>
      <c r="Z35" s="25" t="str">
        <f t="shared" si="20"/>
        <v/>
      </c>
      <c r="AA35" s="23" t="str">
        <f t="shared" si="7"/>
        <v/>
      </c>
      <c r="AB35" s="21"/>
      <c r="AC35" s="22" t="str">
        <f t="shared" si="21"/>
        <v/>
      </c>
      <c r="AD35" s="23" t="str">
        <f t="shared" si="8"/>
        <v/>
      </c>
      <c r="AE35" s="24"/>
      <c r="AF35" s="25" t="str">
        <f t="shared" si="22"/>
        <v/>
      </c>
      <c r="AG35" s="23" t="str">
        <f t="shared" si="9"/>
        <v/>
      </c>
      <c r="AH35" s="21"/>
      <c r="AI35" s="22" t="str">
        <f t="shared" si="23"/>
        <v/>
      </c>
      <c r="AJ35" s="23" t="str">
        <f t="shared" si="10"/>
        <v/>
      </c>
      <c r="AK35" s="21"/>
      <c r="AL35" s="11"/>
      <c r="AM35" s="11"/>
      <c r="AN35" s="11"/>
    </row>
    <row r="36" spans="1:40" ht="19.5" customHeight="1" x14ac:dyDescent="0.15">
      <c r="A36" s="11"/>
      <c r="B36" s="19">
        <f t="shared" si="11"/>
        <v>27</v>
      </c>
      <c r="C36" s="20" t="str">
        <f t="shared" si="12"/>
        <v>金</v>
      </c>
      <c r="D36" s="21"/>
      <c r="E36" s="22" t="str">
        <f t="shared" si="13"/>
        <v/>
      </c>
      <c r="F36" s="23" t="str">
        <f t="shared" si="0"/>
        <v/>
      </c>
      <c r="G36" s="24"/>
      <c r="H36" s="25" t="str">
        <f t="shared" si="14"/>
        <v/>
      </c>
      <c r="I36" s="23" t="str">
        <f t="shared" si="1"/>
        <v/>
      </c>
      <c r="J36" s="21"/>
      <c r="K36" s="22" t="str">
        <f t="shared" si="15"/>
        <v/>
      </c>
      <c r="L36" s="23" t="str">
        <f t="shared" si="2"/>
        <v/>
      </c>
      <c r="M36" s="24"/>
      <c r="N36" s="25" t="str">
        <f t="shared" si="16"/>
        <v/>
      </c>
      <c r="O36" s="23" t="str">
        <f t="shared" si="3"/>
        <v/>
      </c>
      <c r="P36" s="21"/>
      <c r="Q36" s="22" t="str">
        <f t="shared" si="17"/>
        <v/>
      </c>
      <c r="R36" s="23" t="str">
        <f t="shared" si="4"/>
        <v/>
      </c>
      <c r="S36" s="24"/>
      <c r="T36" s="25" t="str">
        <f t="shared" si="18"/>
        <v/>
      </c>
      <c r="U36" s="23" t="str">
        <f t="shared" si="5"/>
        <v/>
      </c>
      <c r="V36" s="21"/>
      <c r="W36" s="22" t="str">
        <f t="shared" si="19"/>
        <v/>
      </c>
      <c r="X36" s="23" t="str">
        <f t="shared" si="6"/>
        <v/>
      </c>
      <c r="Y36" s="24"/>
      <c r="Z36" s="25" t="str">
        <f t="shared" si="20"/>
        <v/>
      </c>
      <c r="AA36" s="23" t="str">
        <f t="shared" si="7"/>
        <v/>
      </c>
      <c r="AB36" s="21"/>
      <c r="AC36" s="22" t="str">
        <f t="shared" si="21"/>
        <v/>
      </c>
      <c r="AD36" s="23" t="str">
        <f t="shared" si="8"/>
        <v/>
      </c>
      <c r="AE36" s="24"/>
      <c r="AF36" s="25" t="str">
        <f t="shared" si="22"/>
        <v/>
      </c>
      <c r="AG36" s="23" t="str">
        <f t="shared" si="9"/>
        <v/>
      </c>
      <c r="AH36" s="21"/>
      <c r="AI36" s="22" t="str">
        <f t="shared" si="23"/>
        <v/>
      </c>
      <c r="AJ36" s="23" t="str">
        <f t="shared" si="10"/>
        <v/>
      </c>
      <c r="AK36" s="21"/>
      <c r="AL36" s="11"/>
      <c r="AM36" s="11"/>
      <c r="AN36" s="11"/>
    </row>
    <row r="37" spans="1:40" ht="19.5" customHeight="1" x14ac:dyDescent="0.15">
      <c r="A37" s="11"/>
      <c r="B37" s="19">
        <f t="shared" si="11"/>
        <v>28</v>
      </c>
      <c r="C37" s="20" t="str">
        <f t="shared" si="12"/>
        <v>土</v>
      </c>
      <c r="D37" s="21"/>
      <c r="E37" s="22" t="str">
        <f t="shared" si="13"/>
        <v/>
      </c>
      <c r="F37" s="23" t="str">
        <f t="shared" si="0"/>
        <v/>
      </c>
      <c r="G37" s="24"/>
      <c r="H37" s="25" t="str">
        <f t="shared" si="14"/>
        <v/>
      </c>
      <c r="I37" s="23" t="str">
        <f t="shared" si="1"/>
        <v/>
      </c>
      <c r="J37" s="21"/>
      <c r="K37" s="22" t="str">
        <f t="shared" si="15"/>
        <v/>
      </c>
      <c r="L37" s="23" t="str">
        <f t="shared" si="2"/>
        <v/>
      </c>
      <c r="M37" s="24"/>
      <c r="N37" s="25" t="str">
        <f t="shared" si="16"/>
        <v/>
      </c>
      <c r="O37" s="23" t="str">
        <f t="shared" si="3"/>
        <v/>
      </c>
      <c r="P37" s="21"/>
      <c r="Q37" s="22" t="str">
        <f t="shared" si="17"/>
        <v/>
      </c>
      <c r="R37" s="23" t="str">
        <f t="shared" si="4"/>
        <v/>
      </c>
      <c r="S37" s="24"/>
      <c r="T37" s="25" t="str">
        <f t="shared" si="18"/>
        <v/>
      </c>
      <c r="U37" s="23" t="str">
        <f t="shared" si="5"/>
        <v/>
      </c>
      <c r="V37" s="21"/>
      <c r="W37" s="22" t="str">
        <f t="shared" si="19"/>
        <v/>
      </c>
      <c r="X37" s="23" t="str">
        <f t="shared" si="6"/>
        <v/>
      </c>
      <c r="Y37" s="24"/>
      <c r="Z37" s="25" t="str">
        <f t="shared" si="20"/>
        <v/>
      </c>
      <c r="AA37" s="23" t="str">
        <f t="shared" si="7"/>
        <v/>
      </c>
      <c r="AB37" s="21"/>
      <c r="AC37" s="22" t="str">
        <f t="shared" si="21"/>
        <v/>
      </c>
      <c r="AD37" s="23" t="str">
        <f t="shared" si="8"/>
        <v/>
      </c>
      <c r="AE37" s="24"/>
      <c r="AF37" s="25" t="str">
        <f t="shared" si="22"/>
        <v/>
      </c>
      <c r="AG37" s="23" t="str">
        <f t="shared" si="9"/>
        <v/>
      </c>
      <c r="AH37" s="21"/>
      <c r="AI37" s="22" t="str">
        <f t="shared" si="23"/>
        <v/>
      </c>
      <c r="AJ37" s="23" t="str">
        <f t="shared" si="10"/>
        <v/>
      </c>
      <c r="AK37" s="21"/>
      <c r="AL37" s="11"/>
      <c r="AM37" s="11"/>
      <c r="AN37" s="11"/>
    </row>
    <row r="38" spans="1:40" ht="19.5" customHeight="1" x14ac:dyDescent="0.15">
      <c r="A38" s="11"/>
      <c r="B38" s="19">
        <f t="shared" si="11"/>
        <v>29</v>
      </c>
      <c r="C38" s="20" t="str">
        <f t="shared" si="12"/>
        <v>日</v>
      </c>
      <c r="D38" s="21"/>
      <c r="E38" s="22" t="str">
        <f t="shared" si="13"/>
        <v/>
      </c>
      <c r="F38" s="23" t="str">
        <f t="shared" si="0"/>
        <v/>
      </c>
      <c r="G38" s="24"/>
      <c r="H38" s="25" t="str">
        <f t="shared" si="14"/>
        <v/>
      </c>
      <c r="I38" s="23" t="str">
        <f t="shared" si="1"/>
        <v/>
      </c>
      <c r="J38" s="21"/>
      <c r="K38" s="22" t="str">
        <f t="shared" si="15"/>
        <v/>
      </c>
      <c r="L38" s="23" t="str">
        <f t="shared" si="2"/>
        <v/>
      </c>
      <c r="M38" s="24"/>
      <c r="N38" s="25" t="str">
        <f t="shared" si="16"/>
        <v/>
      </c>
      <c r="O38" s="23" t="str">
        <f t="shared" si="3"/>
        <v/>
      </c>
      <c r="P38" s="21"/>
      <c r="Q38" s="22" t="str">
        <f t="shared" si="17"/>
        <v/>
      </c>
      <c r="R38" s="23" t="str">
        <f t="shared" si="4"/>
        <v/>
      </c>
      <c r="S38" s="24"/>
      <c r="T38" s="25" t="str">
        <f t="shared" si="18"/>
        <v/>
      </c>
      <c r="U38" s="23" t="str">
        <f t="shared" si="5"/>
        <v/>
      </c>
      <c r="V38" s="21"/>
      <c r="W38" s="22" t="str">
        <f t="shared" si="19"/>
        <v/>
      </c>
      <c r="X38" s="23" t="str">
        <f t="shared" si="6"/>
        <v/>
      </c>
      <c r="Y38" s="24"/>
      <c r="Z38" s="25" t="str">
        <f t="shared" si="20"/>
        <v/>
      </c>
      <c r="AA38" s="23" t="str">
        <f t="shared" si="7"/>
        <v/>
      </c>
      <c r="AB38" s="21"/>
      <c r="AC38" s="22" t="str">
        <f t="shared" si="21"/>
        <v/>
      </c>
      <c r="AD38" s="23" t="str">
        <f t="shared" si="8"/>
        <v/>
      </c>
      <c r="AE38" s="24"/>
      <c r="AF38" s="25" t="str">
        <f t="shared" si="22"/>
        <v/>
      </c>
      <c r="AG38" s="23" t="str">
        <f t="shared" si="9"/>
        <v/>
      </c>
      <c r="AH38" s="21"/>
      <c r="AI38" s="22" t="str">
        <f t="shared" si="23"/>
        <v/>
      </c>
      <c r="AJ38" s="23" t="str">
        <f t="shared" si="10"/>
        <v/>
      </c>
      <c r="AK38" s="21"/>
      <c r="AL38" s="11"/>
      <c r="AM38" s="11"/>
      <c r="AN38" s="11"/>
    </row>
    <row r="39" spans="1:40" ht="19.5" customHeight="1" x14ac:dyDescent="0.15">
      <c r="A39" s="11"/>
      <c r="B39" s="19">
        <f t="shared" si="11"/>
        <v>30</v>
      </c>
      <c r="C39" s="20" t="str">
        <f t="shared" si="12"/>
        <v>月</v>
      </c>
      <c r="D39" s="21"/>
      <c r="E39" s="22" t="str">
        <f t="shared" si="13"/>
        <v/>
      </c>
      <c r="F39" s="23" t="str">
        <f t="shared" si="0"/>
        <v/>
      </c>
      <c r="G39" s="24"/>
      <c r="H39" s="25" t="str">
        <f t="shared" si="14"/>
        <v/>
      </c>
      <c r="I39" s="23" t="str">
        <f t="shared" si="1"/>
        <v/>
      </c>
      <c r="J39" s="21"/>
      <c r="K39" s="22" t="str">
        <f t="shared" si="15"/>
        <v/>
      </c>
      <c r="L39" s="23" t="str">
        <f t="shared" si="2"/>
        <v/>
      </c>
      <c r="M39" s="24"/>
      <c r="N39" s="25" t="str">
        <f t="shared" si="16"/>
        <v/>
      </c>
      <c r="O39" s="23" t="str">
        <f t="shared" si="3"/>
        <v/>
      </c>
      <c r="P39" s="21"/>
      <c r="Q39" s="22" t="str">
        <f t="shared" si="17"/>
        <v/>
      </c>
      <c r="R39" s="23" t="str">
        <f t="shared" si="4"/>
        <v/>
      </c>
      <c r="S39" s="24"/>
      <c r="T39" s="25" t="str">
        <f t="shared" si="18"/>
        <v/>
      </c>
      <c r="U39" s="23" t="str">
        <f t="shared" si="5"/>
        <v/>
      </c>
      <c r="V39" s="21"/>
      <c r="W39" s="22" t="str">
        <f t="shared" si="19"/>
        <v/>
      </c>
      <c r="X39" s="23" t="str">
        <f t="shared" si="6"/>
        <v/>
      </c>
      <c r="Y39" s="24"/>
      <c r="Z39" s="25" t="str">
        <f t="shared" si="20"/>
        <v/>
      </c>
      <c r="AA39" s="23" t="str">
        <f t="shared" si="7"/>
        <v/>
      </c>
      <c r="AB39" s="21"/>
      <c r="AC39" s="22" t="str">
        <f t="shared" si="21"/>
        <v/>
      </c>
      <c r="AD39" s="23" t="str">
        <f t="shared" si="8"/>
        <v/>
      </c>
      <c r="AE39" s="24"/>
      <c r="AF39" s="25" t="str">
        <f t="shared" si="22"/>
        <v/>
      </c>
      <c r="AG39" s="23" t="str">
        <f t="shared" si="9"/>
        <v/>
      </c>
      <c r="AH39" s="21"/>
      <c r="AI39" s="22" t="str">
        <f t="shared" si="23"/>
        <v/>
      </c>
      <c r="AJ39" s="23" t="str">
        <f t="shared" si="10"/>
        <v/>
      </c>
      <c r="AK39" s="21"/>
      <c r="AL39" s="11"/>
      <c r="AM39" s="11"/>
      <c r="AN39" s="11"/>
    </row>
    <row r="40" spans="1:40" ht="19.5" customHeight="1" thickBot="1" x14ac:dyDescent="0.2">
      <c r="A40" s="11"/>
      <c r="B40" s="26">
        <f t="shared" si="11"/>
        <v>31</v>
      </c>
      <c r="C40" s="27" t="str">
        <f t="shared" si="12"/>
        <v>火</v>
      </c>
      <c r="D40" s="28"/>
      <c r="E40" s="29" t="str">
        <f t="shared" si="13"/>
        <v/>
      </c>
      <c r="F40" s="30" t="str">
        <f t="shared" si="0"/>
        <v/>
      </c>
      <c r="G40" s="31"/>
      <c r="H40" s="32" t="str">
        <f t="shared" si="14"/>
        <v/>
      </c>
      <c r="I40" s="30" t="str">
        <f t="shared" si="1"/>
        <v/>
      </c>
      <c r="J40" s="28"/>
      <c r="K40" s="29" t="str">
        <f t="shared" si="15"/>
        <v/>
      </c>
      <c r="L40" s="30" t="str">
        <f t="shared" si="2"/>
        <v/>
      </c>
      <c r="M40" s="31"/>
      <c r="N40" s="32" t="str">
        <f t="shared" si="16"/>
        <v/>
      </c>
      <c r="O40" s="30" t="str">
        <f t="shared" si="3"/>
        <v/>
      </c>
      <c r="P40" s="28"/>
      <c r="Q40" s="29" t="str">
        <f t="shared" si="17"/>
        <v/>
      </c>
      <c r="R40" s="30" t="str">
        <f t="shared" si="4"/>
        <v/>
      </c>
      <c r="S40" s="31"/>
      <c r="T40" s="32" t="str">
        <f t="shared" si="18"/>
        <v/>
      </c>
      <c r="U40" s="30" t="str">
        <f t="shared" si="5"/>
        <v/>
      </c>
      <c r="V40" s="28"/>
      <c r="W40" s="29" t="str">
        <f t="shared" si="19"/>
        <v/>
      </c>
      <c r="X40" s="30" t="str">
        <f t="shared" si="6"/>
        <v/>
      </c>
      <c r="Y40" s="31"/>
      <c r="Z40" s="32" t="str">
        <f t="shared" si="20"/>
        <v/>
      </c>
      <c r="AA40" s="30" t="str">
        <f t="shared" si="7"/>
        <v/>
      </c>
      <c r="AB40" s="28"/>
      <c r="AC40" s="32" t="str">
        <f t="shared" si="21"/>
        <v/>
      </c>
      <c r="AD40" s="30" t="str">
        <f t="shared" si="8"/>
        <v/>
      </c>
      <c r="AE40" s="31"/>
      <c r="AF40" s="32" t="str">
        <f t="shared" si="22"/>
        <v/>
      </c>
      <c r="AG40" s="30" t="str">
        <f t="shared" si="9"/>
        <v/>
      </c>
      <c r="AH40" s="28"/>
      <c r="AI40" s="29" t="str">
        <f t="shared" si="23"/>
        <v/>
      </c>
      <c r="AJ40" s="30" t="str">
        <f t="shared" si="10"/>
        <v/>
      </c>
      <c r="AK40" s="28"/>
      <c r="AL40" s="11"/>
      <c r="AM40" s="11"/>
      <c r="AN40" s="11"/>
    </row>
    <row r="41" spans="1:40" ht="19.5" customHeight="1" thickBot="1" x14ac:dyDescent="0.2">
      <c r="A41" s="11"/>
      <c r="B41" s="33"/>
      <c r="C41" s="11"/>
      <c r="D41" s="11"/>
      <c r="E41" s="33"/>
      <c r="F41" s="11"/>
      <c r="G41" s="11"/>
      <c r="H41" s="33"/>
      <c r="I41" s="11"/>
      <c r="J41" s="11"/>
      <c r="K41" s="33"/>
      <c r="L41" s="11"/>
      <c r="M41" s="11"/>
      <c r="N41" s="33"/>
      <c r="O41" s="11"/>
      <c r="P41" s="11"/>
      <c r="Q41" s="33"/>
      <c r="R41" s="11"/>
      <c r="S41" s="11"/>
      <c r="T41" s="33"/>
      <c r="U41" s="11"/>
      <c r="V41" s="11"/>
      <c r="W41" s="33"/>
      <c r="X41" s="11"/>
      <c r="Y41" s="11"/>
      <c r="Z41" s="33"/>
      <c r="AA41" s="11"/>
      <c r="AB41" s="11"/>
      <c r="AC41" s="33"/>
      <c r="AD41" s="11"/>
      <c r="AE41" s="11"/>
      <c r="AF41" s="33"/>
      <c r="AG41" s="11"/>
      <c r="AH41" s="11"/>
      <c r="AI41" s="33"/>
      <c r="AJ41" s="11"/>
      <c r="AK41" s="11"/>
      <c r="AL41" s="11"/>
      <c r="AM41" s="11"/>
      <c r="AN41" s="11"/>
    </row>
    <row r="42" spans="1:40" ht="19.5" customHeight="1" x14ac:dyDescent="0.15">
      <c r="A42" s="11"/>
      <c r="B42" s="46" t="s">
        <v>14</v>
      </c>
      <c r="C42" s="47"/>
      <c r="D42" s="34">
        <f>COUNTIF(D10:D40,"■")</f>
        <v>0</v>
      </c>
      <c r="E42" s="46" t="s">
        <v>14</v>
      </c>
      <c r="F42" s="47"/>
      <c r="G42" s="34">
        <f t="shared" ref="G42" si="24">COUNTIF(G10:G40,"■")</f>
        <v>0</v>
      </c>
      <c r="H42" s="46" t="s">
        <v>14</v>
      </c>
      <c r="I42" s="47"/>
      <c r="J42" s="34">
        <f t="shared" ref="J42" si="25">COUNTIF(J10:J40,"■")</f>
        <v>0</v>
      </c>
      <c r="K42" s="46" t="s">
        <v>14</v>
      </c>
      <c r="L42" s="47"/>
      <c r="M42" s="34">
        <f t="shared" ref="M42" si="26">COUNTIF(M10:M40,"■")</f>
        <v>0</v>
      </c>
      <c r="N42" s="46" t="s">
        <v>14</v>
      </c>
      <c r="O42" s="47"/>
      <c r="P42" s="34">
        <f t="shared" ref="P42" si="27">COUNTIF(P10:P40,"■")</f>
        <v>0</v>
      </c>
      <c r="Q42" s="46" t="s">
        <v>14</v>
      </c>
      <c r="R42" s="47"/>
      <c r="S42" s="34">
        <f t="shared" ref="S42" si="28">COUNTIF(S10:S40,"■")</f>
        <v>0</v>
      </c>
      <c r="T42" s="46" t="s">
        <v>14</v>
      </c>
      <c r="U42" s="47"/>
      <c r="V42" s="34">
        <f t="shared" ref="V42" si="29">COUNTIF(V10:V40,"■")</f>
        <v>0</v>
      </c>
      <c r="W42" s="46" t="s">
        <v>14</v>
      </c>
      <c r="X42" s="47"/>
      <c r="Y42" s="34">
        <f t="shared" ref="Y42" si="30">COUNTIF(Y10:Y40,"■")</f>
        <v>0</v>
      </c>
      <c r="Z42" s="46" t="s">
        <v>14</v>
      </c>
      <c r="AA42" s="47"/>
      <c r="AB42" s="34">
        <f t="shared" ref="AB42" si="31">COUNTIF(AB10:AB40,"■")</f>
        <v>0</v>
      </c>
      <c r="AC42" s="46" t="s">
        <v>14</v>
      </c>
      <c r="AD42" s="47"/>
      <c r="AE42" s="34">
        <f t="shared" ref="AE42" si="32">COUNTIF(AE10:AE40,"■")</f>
        <v>0</v>
      </c>
      <c r="AF42" s="46" t="s">
        <v>14</v>
      </c>
      <c r="AG42" s="47"/>
      <c r="AH42" s="34">
        <f t="shared" ref="AH42" si="33">COUNTIF(AH10:AH40,"■")</f>
        <v>0</v>
      </c>
      <c r="AI42" s="46" t="s">
        <v>14</v>
      </c>
      <c r="AJ42" s="47"/>
      <c r="AK42" s="34">
        <f t="shared" ref="AK42" si="34">COUNTIF(AK10:AK40,"■")</f>
        <v>0</v>
      </c>
      <c r="AL42" s="11"/>
      <c r="AM42" s="11"/>
      <c r="AN42" s="11"/>
    </row>
    <row r="43" spans="1:40" s="10" customFormat="1" ht="19.5" customHeight="1" x14ac:dyDescent="0.15">
      <c r="A43" s="35"/>
      <c r="B43" s="68" t="s">
        <v>45</v>
      </c>
      <c r="C43" s="69"/>
      <c r="D43" s="36" t="str">
        <f>IFERROR(D42/D46,"")</f>
        <v/>
      </c>
      <c r="E43" s="68" t="s">
        <v>45</v>
      </c>
      <c r="F43" s="69"/>
      <c r="G43" s="36" t="str">
        <f>IFERROR(G42/G46,"")</f>
        <v/>
      </c>
      <c r="H43" s="68" t="s">
        <v>45</v>
      </c>
      <c r="I43" s="69"/>
      <c r="J43" s="36" t="str">
        <f>IFERROR(J42/J46,"")</f>
        <v/>
      </c>
      <c r="K43" s="68" t="s">
        <v>45</v>
      </c>
      <c r="L43" s="69"/>
      <c r="M43" s="36" t="str">
        <f>IFERROR(M42/M46,"")</f>
        <v/>
      </c>
      <c r="N43" s="68" t="s">
        <v>45</v>
      </c>
      <c r="O43" s="69"/>
      <c r="P43" s="36" t="str">
        <f>IFERROR(P42/P46,"")</f>
        <v/>
      </c>
      <c r="Q43" s="68" t="s">
        <v>45</v>
      </c>
      <c r="R43" s="69"/>
      <c r="S43" s="36" t="str">
        <f>IFERROR(S42/S46,"")</f>
        <v/>
      </c>
      <c r="T43" s="68" t="s">
        <v>45</v>
      </c>
      <c r="U43" s="69"/>
      <c r="V43" s="36" t="str">
        <f>IFERROR(V42/V46,"")</f>
        <v/>
      </c>
      <c r="W43" s="68" t="s">
        <v>45</v>
      </c>
      <c r="X43" s="69"/>
      <c r="Y43" s="36" t="str">
        <f>IFERROR(Y42/Y46,"")</f>
        <v/>
      </c>
      <c r="Z43" s="68" t="s">
        <v>45</v>
      </c>
      <c r="AA43" s="69"/>
      <c r="AB43" s="36" t="str">
        <f>IFERROR(AB42/AB46,"")</f>
        <v/>
      </c>
      <c r="AC43" s="68" t="s">
        <v>45</v>
      </c>
      <c r="AD43" s="69"/>
      <c r="AE43" s="36" t="str">
        <f>IFERROR(AE42/AE46,"")</f>
        <v/>
      </c>
      <c r="AF43" s="68" t="s">
        <v>45</v>
      </c>
      <c r="AG43" s="69"/>
      <c r="AH43" s="36" t="str">
        <f>IFERROR(AH42/AH46,"")</f>
        <v/>
      </c>
      <c r="AI43" s="68" t="s">
        <v>45</v>
      </c>
      <c r="AJ43" s="69"/>
      <c r="AK43" s="36" t="str">
        <f>IFERROR(AK42/AK46,"")</f>
        <v/>
      </c>
      <c r="AL43" s="35"/>
      <c r="AM43" s="35"/>
      <c r="AN43" s="35"/>
    </row>
    <row r="44" spans="1:40" ht="19.5" customHeight="1" thickBot="1" x14ac:dyDescent="0.2">
      <c r="A44" s="11"/>
      <c r="B44" s="66" t="s">
        <v>15</v>
      </c>
      <c r="C44" s="67"/>
      <c r="D44" s="37">
        <f>COUNTIF(D10:D40,"□")</f>
        <v>0</v>
      </c>
      <c r="E44" s="66" t="s">
        <v>15</v>
      </c>
      <c r="F44" s="67"/>
      <c r="G44" s="37">
        <f t="shared" ref="G44" si="35">COUNTIF(G10:G40,"□")</f>
        <v>0</v>
      </c>
      <c r="H44" s="66" t="s">
        <v>15</v>
      </c>
      <c r="I44" s="67"/>
      <c r="J44" s="37">
        <f t="shared" ref="J44" si="36">COUNTIF(J10:J40,"□")</f>
        <v>0</v>
      </c>
      <c r="K44" s="66" t="s">
        <v>15</v>
      </c>
      <c r="L44" s="67"/>
      <c r="M44" s="37">
        <f t="shared" ref="M44" si="37">COUNTIF(M10:M40,"□")</f>
        <v>0</v>
      </c>
      <c r="N44" s="66" t="s">
        <v>15</v>
      </c>
      <c r="O44" s="67"/>
      <c r="P44" s="37">
        <f t="shared" ref="P44" si="38">COUNTIF(P10:P40,"□")</f>
        <v>0</v>
      </c>
      <c r="Q44" s="66" t="s">
        <v>15</v>
      </c>
      <c r="R44" s="67"/>
      <c r="S44" s="37">
        <f t="shared" ref="S44" si="39">COUNTIF(S10:S40,"□")</f>
        <v>0</v>
      </c>
      <c r="T44" s="66" t="s">
        <v>15</v>
      </c>
      <c r="U44" s="67"/>
      <c r="V44" s="37">
        <f t="shared" ref="V44" si="40">COUNTIF(V10:V40,"□")</f>
        <v>0</v>
      </c>
      <c r="W44" s="66" t="s">
        <v>15</v>
      </c>
      <c r="X44" s="67"/>
      <c r="Y44" s="37">
        <f t="shared" ref="Y44" si="41">COUNTIF(Y10:Y40,"□")</f>
        <v>0</v>
      </c>
      <c r="Z44" s="66" t="s">
        <v>15</v>
      </c>
      <c r="AA44" s="67"/>
      <c r="AB44" s="37">
        <f t="shared" ref="AB44" si="42">COUNTIF(AB10:AB40,"□")</f>
        <v>0</v>
      </c>
      <c r="AC44" s="66" t="s">
        <v>15</v>
      </c>
      <c r="AD44" s="67"/>
      <c r="AE44" s="37">
        <f t="shared" ref="AE44" si="43">COUNTIF(AE10:AE40,"□")</f>
        <v>0</v>
      </c>
      <c r="AF44" s="66" t="s">
        <v>15</v>
      </c>
      <c r="AG44" s="67"/>
      <c r="AH44" s="37">
        <f t="shared" ref="AH44" si="44">COUNTIF(AH10:AH40,"□")</f>
        <v>0</v>
      </c>
      <c r="AI44" s="66" t="s">
        <v>15</v>
      </c>
      <c r="AJ44" s="67"/>
      <c r="AK44" s="37">
        <f t="shared" ref="AK44" si="45">COUNTIF(AK10:AK40,"□")</f>
        <v>0</v>
      </c>
      <c r="AL44" s="11"/>
      <c r="AM44" s="11"/>
      <c r="AN44" s="11"/>
    </row>
    <row r="45" spans="1:40" x14ac:dyDescent="0.15">
      <c r="A45" s="11"/>
      <c r="B45" s="33"/>
      <c r="C45" s="11"/>
      <c r="D45" s="11"/>
      <c r="E45" s="33"/>
      <c r="F45" s="11"/>
      <c r="G45" s="11"/>
      <c r="H45" s="33"/>
      <c r="I45" s="11"/>
      <c r="J45" s="11"/>
      <c r="K45" s="33"/>
      <c r="L45" s="11"/>
      <c r="M45" s="11"/>
      <c r="N45" s="33"/>
      <c r="O45" s="11"/>
      <c r="P45" s="11"/>
      <c r="Q45" s="33"/>
      <c r="R45" s="11"/>
      <c r="S45" s="11"/>
      <c r="T45" s="33"/>
      <c r="U45" s="11"/>
      <c r="V45" s="11"/>
      <c r="W45" s="33"/>
      <c r="X45" s="11"/>
      <c r="Y45" s="11"/>
      <c r="Z45" s="33"/>
      <c r="AA45" s="11"/>
      <c r="AB45" s="11"/>
      <c r="AC45" s="33"/>
      <c r="AD45" s="11"/>
      <c r="AE45" s="11"/>
      <c r="AF45" s="33"/>
      <c r="AG45" s="11"/>
      <c r="AH45" s="11"/>
      <c r="AI45" s="33"/>
      <c r="AJ45" s="11"/>
      <c r="AK45" s="11"/>
      <c r="AL45" s="11"/>
      <c r="AM45" s="11"/>
      <c r="AN45" s="11"/>
    </row>
    <row r="46" spans="1:40" x14ac:dyDescent="0.15">
      <c r="A46" s="11"/>
      <c r="B46" s="38">
        <f>YEAR(E6)</f>
        <v>1900</v>
      </c>
      <c r="C46" s="11">
        <f>MONTH(E6)</f>
        <v>1</v>
      </c>
      <c r="D46" s="11" t="str">
        <f>IF(B8="","",_xlfn.DAYS(EOMONTH(E6,0),E6))</f>
        <v/>
      </c>
      <c r="E46" s="38" t="e">
        <f>YEAR(E8)</f>
        <v>#VALUE!</v>
      </c>
      <c r="F46" s="11" t="e">
        <f>MONTH(E8)</f>
        <v>#VALUE!</v>
      </c>
      <c r="G46" s="11" t="str" cm="1">
        <f t="array" ref="G46">IF(E8="","",_xlfn.IFS(MONTH($N$6)&lt;MONTH(G47),"",MONTH($N$6)&gt;MONTH(G47),_xlfn.DAYS(EOMONTH(G47,0),G47)+1,MONTH($N$6)=MONTH(G47),_xlfn.DAYS($N$6,G47)+1))</f>
        <v/>
      </c>
      <c r="H46" s="38" t="e">
        <f t="shared" ref="H46" si="46">YEAR(H8)</f>
        <v>#VALUE!</v>
      </c>
      <c r="I46" s="11" t="e">
        <f t="shared" ref="I46" si="47">MONTH(H8)</f>
        <v>#VALUE!</v>
      </c>
      <c r="J46" s="11" t="str" cm="1">
        <f t="array" ref="J46">IF(H8="","",_xlfn.IFS(MONTH($N$6)&lt;MONTH(J47),"",MONTH($N$6)&gt;MONTH(J47),_xlfn.DAYS(EOMONTH(J47,0),J47)+1,MONTH($N$6)=MONTH(J47),_xlfn.DAYS($N$6,J47)+1))</f>
        <v/>
      </c>
      <c r="K46" s="38" t="e">
        <f t="shared" ref="K46" si="48">YEAR(K8)</f>
        <v>#VALUE!</v>
      </c>
      <c r="L46" s="11" t="e">
        <f t="shared" ref="L46" si="49">MONTH(K8)</f>
        <v>#VALUE!</v>
      </c>
      <c r="M46" s="11" t="str" cm="1">
        <f t="array" ref="M46">IF(K8="","",_xlfn.IFS(MONTH($N$6)&lt;MONTH(M47),"",MONTH($N$6)&gt;MONTH(M47),_xlfn.DAYS(EOMONTH(M47,0),M47)+1,MONTH($N$6)=MONTH(M47),_xlfn.DAYS($N$6,M47)+1))</f>
        <v/>
      </c>
      <c r="N46" s="38" t="e">
        <f t="shared" ref="N46" si="50">YEAR(N8)</f>
        <v>#VALUE!</v>
      </c>
      <c r="O46" s="11" t="e">
        <f t="shared" ref="O46" si="51">MONTH(N8)</f>
        <v>#VALUE!</v>
      </c>
      <c r="P46" s="11" t="str" cm="1">
        <f t="array" ref="P46">IF(N8="","",_xlfn.IFS(MONTH($N$6)&lt;MONTH(P47),"",MONTH($N$6)&gt;MONTH(P47),_xlfn.DAYS(EOMONTH(P47,0),P47)+1,MONTH($N$6)=MONTH(P47),_xlfn.DAYS($N$6,P47)+1))</f>
        <v/>
      </c>
      <c r="Q46" s="38" t="e">
        <f t="shared" ref="Q46" si="52">YEAR(Q8)</f>
        <v>#VALUE!</v>
      </c>
      <c r="R46" s="11" t="e">
        <f t="shared" ref="R46" si="53">MONTH(Q8)</f>
        <v>#VALUE!</v>
      </c>
      <c r="S46" s="11" t="str" cm="1">
        <f t="array" ref="S46">IF(Q8="","",_xlfn.IFS(MONTH($N$6)&lt;MONTH(S47),"",MONTH($N$6)&gt;MONTH(S47),_xlfn.DAYS(EOMONTH(S47,0),S47)+1,MONTH($N$6)=MONTH(S47),_xlfn.DAYS($N$6,S47)+1))</f>
        <v/>
      </c>
      <c r="T46" s="38" t="e">
        <f t="shared" ref="T46:AI46" si="54">YEAR(T8)</f>
        <v>#VALUE!</v>
      </c>
      <c r="U46" s="11" t="e">
        <f t="shared" ref="U46" si="55">MONTH(T8)</f>
        <v>#VALUE!</v>
      </c>
      <c r="V46" s="11" t="str" cm="1">
        <f t="array" ref="V46">IF(T8="","",_xlfn.IFS(MONTH($N$6)&lt;MONTH(V47),"",MONTH($N$6)&gt;MONTH(V47),_xlfn.DAYS(EOMONTH(V47,0),V47)+1,MONTH($N$6)=MONTH(V47),_xlfn.DAYS($N$6,V47)+1))</f>
        <v/>
      </c>
      <c r="W46" s="38" t="e">
        <f t="shared" si="54"/>
        <v>#VALUE!</v>
      </c>
      <c r="X46" s="11" t="e">
        <f t="shared" ref="X46" si="56">MONTH(W8)</f>
        <v>#VALUE!</v>
      </c>
      <c r="Y46" s="11" t="str" cm="1">
        <f t="array" ref="Y46">IF(W8="","",_xlfn.IFS(MONTH($N$6)&lt;MONTH(Y47),"",MONTH($N$6)&gt;MONTH(Y47),_xlfn.DAYS(EOMONTH(Y47,0),Y47)+1,MONTH($N$6)=MONTH(Y47),_xlfn.DAYS($N$6,Y47)+1))</f>
        <v/>
      </c>
      <c r="Z46" s="38" t="e">
        <f t="shared" si="54"/>
        <v>#VALUE!</v>
      </c>
      <c r="AA46" s="11" t="e">
        <f t="shared" ref="AA46" si="57">MONTH(Z8)</f>
        <v>#VALUE!</v>
      </c>
      <c r="AB46" s="11" t="str" cm="1">
        <f t="array" ref="AB46">IF(Z8="","",_xlfn.IFS(MONTH($N$6)&lt;MONTH(AB47),"",MONTH($N$6)&gt;MONTH(AB47),_xlfn.DAYS(EOMONTH(AB47,0),AB47)+1,MONTH($N$6)=MONTH(AB47),_xlfn.DAYS($N$6,AB47)+1))</f>
        <v/>
      </c>
      <c r="AC46" s="38" t="e">
        <f t="shared" si="54"/>
        <v>#VALUE!</v>
      </c>
      <c r="AD46" s="11" t="e">
        <f t="shared" ref="AD46" si="58">MONTH(AC8)</f>
        <v>#VALUE!</v>
      </c>
      <c r="AE46" s="11" t="str" cm="1">
        <f t="array" ref="AE46">IF(AC8="","",_xlfn.IFS(MONTH($N$6)&lt;MONTH(AE47),"",MONTH($N$6)&gt;MONTH(AE47),_xlfn.DAYS(EOMONTH(AE47,0),AE47)+1,MONTH($N$6)=MONTH(AE47),_xlfn.DAYS($N$6,AE47)+1))</f>
        <v/>
      </c>
      <c r="AF46" s="38" t="e">
        <f t="shared" si="54"/>
        <v>#VALUE!</v>
      </c>
      <c r="AG46" s="11" t="e">
        <f t="shared" ref="AG46" si="59">MONTH(AF8)</f>
        <v>#VALUE!</v>
      </c>
      <c r="AH46" s="11" t="str" cm="1">
        <f t="array" ref="AH46">IF(AF8="","",_xlfn.IFS(MONTH($N$6)&lt;MONTH(AH47),"",MONTH($N$6)&gt;MONTH(AH47),_xlfn.DAYS(EOMONTH(AH47,0),AH47)+1,MONTH($N$6)=MONTH(AH47),_xlfn.DAYS($N$6,AH47)+1))</f>
        <v/>
      </c>
      <c r="AI46" s="38" t="e">
        <f t="shared" si="54"/>
        <v>#VALUE!</v>
      </c>
      <c r="AJ46" s="11" t="e">
        <f t="shared" ref="AJ46" si="60">MONTH(AI8)</f>
        <v>#VALUE!</v>
      </c>
      <c r="AK46" s="11" t="str" cm="1">
        <f t="array" ref="AK46">IF(AI8="","",_xlfn.IFS(MONTH($N$6)&lt;MONTH(AK47),"",MONTH($N$6)&gt;MONTH(AK47),_xlfn.DAYS(EOMONTH(AK47,0),AK47)+1,MONTH($N$6)=MONTH(AK47),_xlfn.DAYS($N$6,AK47)+1))</f>
        <v/>
      </c>
      <c r="AL46" s="11"/>
      <c r="AM46" s="11"/>
      <c r="AN46" s="11"/>
    </row>
    <row r="47" spans="1:40" x14ac:dyDescent="0.15">
      <c r="A47" s="11"/>
      <c r="B47" s="11"/>
      <c r="C47" s="11"/>
      <c r="D47" s="11"/>
      <c r="E47" s="11"/>
      <c r="F47" s="11"/>
      <c r="G47" s="33" t="e">
        <f>DATE(YEAR(E8),MONTH(E8),1)</f>
        <v>#VALUE!</v>
      </c>
      <c r="H47" s="11"/>
      <c r="I47" s="11"/>
      <c r="J47" s="33" t="e">
        <f>DATE(YEAR(H8),MONTH(H8),1)</f>
        <v>#VALUE!</v>
      </c>
      <c r="K47" s="11"/>
      <c r="L47" s="11"/>
      <c r="M47" s="33" t="e">
        <f>DATE(YEAR(K8),MONTH(K8),1)</f>
        <v>#VALUE!</v>
      </c>
      <c r="N47" s="11"/>
      <c r="O47" s="11"/>
      <c r="P47" s="33" t="e">
        <f t="shared" ref="P47" si="61">DATE(YEAR(N8),MONTH(N8),1)</f>
        <v>#VALUE!</v>
      </c>
      <c r="Q47" s="11"/>
      <c r="R47" s="11"/>
      <c r="S47" s="33" t="e">
        <f t="shared" ref="S47" si="62">DATE(YEAR(Q8),MONTH(Q8),1)</f>
        <v>#VALUE!</v>
      </c>
      <c r="T47" s="11"/>
      <c r="U47" s="11"/>
      <c r="V47" s="33" t="e">
        <f t="shared" ref="V47" si="63">DATE(YEAR(T8),MONTH(T8),1)</f>
        <v>#VALUE!</v>
      </c>
      <c r="W47" s="11"/>
      <c r="X47" s="11"/>
      <c r="Y47" s="33" t="e">
        <f t="shared" ref="Y47" si="64">DATE(YEAR(W8),MONTH(W8),1)</f>
        <v>#VALUE!</v>
      </c>
      <c r="Z47" s="11"/>
      <c r="AA47" s="11"/>
      <c r="AB47" s="33" t="e">
        <f t="shared" ref="AB47" si="65">DATE(YEAR(Z8),MONTH(Z8),1)</f>
        <v>#VALUE!</v>
      </c>
      <c r="AC47" s="11"/>
      <c r="AD47" s="11"/>
      <c r="AE47" s="33" t="e">
        <f t="shared" ref="AE47" si="66">DATE(YEAR(AC8),MONTH(AC8),1)</f>
        <v>#VALUE!</v>
      </c>
      <c r="AF47" s="11"/>
      <c r="AG47" s="11"/>
      <c r="AH47" s="33" t="e">
        <f t="shared" ref="AH47" si="67">DATE(YEAR(AF8),MONTH(AF8),1)</f>
        <v>#VALUE!</v>
      </c>
      <c r="AI47" s="11"/>
      <c r="AJ47" s="11"/>
      <c r="AK47" s="33" t="e">
        <f t="shared" ref="AK47" si="68">DATE(YEAR(AI8),MONTH(AI8),1)</f>
        <v>#VALUE!</v>
      </c>
      <c r="AL47" s="11"/>
      <c r="AM47" s="11"/>
      <c r="AN47" s="11"/>
    </row>
    <row r="48" spans="1:40" x14ac:dyDescent="0.1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row>
    <row r="49" spans="1:40" x14ac:dyDescent="0.1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row>
  </sheetData>
  <mergeCells count="86">
    <mergeCell ref="Z43:AA43"/>
    <mergeCell ref="AC43:AD43"/>
    <mergeCell ref="AF43:AG43"/>
    <mergeCell ref="AI43:AJ43"/>
    <mergeCell ref="AI8:AJ8"/>
    <mergeCell ref="T8:U8"/>
    <mergeCell ref="W8:X8"/>
    <mergeCell ref="Z8:AA8"/>
    <mergeCell ref="AC8:AD8"/>
    <mergeCell ref="AF8:AG8"/>
    <mergeCell ref="Q8:R8"/>
    <mergeCell ref="B4:D4"/>
    <mergeCell ref="B5:D5"/>
    <mergeCell ref="B6:D6"/>
    <mergeCell ref="K6:M6"/>
    <mergeCell ref="B8:C8"/>
    <mergeCell ref="E8:F8"/>
    <mergeCell ref="H8:I8"/>
    <mergeCell ref="K8:L8"/>
    <mergeCell ref="N8:O8"/>
    <mergeCell ref="E6:J6"/>
    <mergeCell ref="N6:S6"/>
    <mergeCell ref="E4:S4"/>
    <mergeCell ref="E5:J5"/>
    <mergeCell ref="N5:S5"/>
    <mergeCell ref="K5:M5"/>
    <mergeCell ref="W9:X9"/>
    <mergeCell ref="Z9:AA9"/>
    <mergeCell ref="AC9:AD9"/>
    <mergeCell ref="B9:C9"/>
    <mergeCell ref="E9:F9"/>
    <mergeCell ref="H9:I9"/>
    <mergeCell ref="K9:L9"/>
    <mergeCell ref="N9:O9"/>
    <mergeCell ref="B42:C42"/>
    <mergeCell ref="B44:C44"/>
    <mergeCell ref="E42:F42"/>
    <mergeCell ref="H42:I42"/>
    <mergeCell ref="K42:L42"/>
    <mergeCell ref="E44:F44"/>
    <mergeCell ref="H44:I44"/>
    <mergeCell ref="K44:L44"/>
    <mergeCell ref="B43:C43"/>
    <mergeCell ref="E43:F43"/>
    <mergeCell ref="H43:I43"/>
    <mergeCell ref="K43:L43"/>
    <mergeCell ref="AI44:AJ44"/>
    <mergeCell ref="N42:O42"/>
    <mergeCell ref="Q42:R42"/>
    <mergeCell ref="T42:U42"/>
    <mergeCell ref="W42:X42"/>
    <mergeCell ref="T44:U44"/>
    <mergeCell ref="W44:X44"/>
    <mergeCell ref="Z44:AA44"/>
    <mergeCell ref="AC44:AD44"/>
    <mergeCell ref="AF44:AG44"/>
    <mergeCell ref="N44:O44"/>
    <mergeCell ref="Q44:R44"/>
    <mergeCell ref="N43:O43"/>
    <mergeCell ref="Q43:R43"/>
    <mergeCell ref="T43:U43"/>
    <mergeCell ref="W43:X43"/>
    <mergeCell ref="J2:Q2"/>
    <mergeCell ref="AC42:AD42"/>
    <mergeCell ref="AF42:AG42"/>
    <mergeCell ref="Z42:AA42"/>
    <mergeCell ref="AF2:AK2"/>
    <mergeCell ref="AD2:AE2"/>
    <mergeCell ref="AD4:AE4"/>
    <mergeCell ref="AD5:AE5"/>
    <mergeCell ref="AI5:AK5"/>
    <mergeCell ref="AF5:AH5"/>
    <mergeCell ref="AF4:AK4"/>
    <mergeCell ref="AF9:AG9"/>
    <mergeCell ref="AI9:AJ9"/>
    <mergeCell ref="AI42:AJ42"/>
    <mergeCell ref="Q9:R9"/>
    <mergeCell ref="T9:U9"/>
    <mergeCell ref="X6:Z6"/>
    <mergeCell ref="X5:Z5"/>
    <mergeCell ref="X4:Z4"/>
    <mergeCell ref="X2:Z2"/>
    <mergeCell ref="U6:W6"/>
    <mergeCell ref="U5:W5"/>
    <mergeCell ref="U4:W4"/>
    <mergeCell ref="U2:W2"/>
  </mergeCells>
  <phoneticPr fontId="1"/>
  <conditionalFormatting sqref="B10:D40">
    <cfRule type="expression" dxfId="104" priority="16">
      <formula>OR($C10="土",$C10="日")</formula>
    </cfRule>
  </conditionalFormatting>
  <conditionalFormatting sqref="D43 G43 J43 M43 P43 S43 V43 Y43">
    <cfRule type="cellIs" dxfId="103" priority="6" operator="lessThan">
      <formula>0.285</formula>
    </cfRule>
  </conditionalFormatting>
  <conditionalFormatting sqref="E8:G9">
    <cfRule type="expression" dxfId="102" priority="28">
      <formula>$E$8=""</formula>
    </cfRule>
  </conditionalFormatting>
  <conditionalFormatting sqref="E10:G40">
    <cfRule type="expression" dxfId="101" priority="15">
      <formula>OR($F10="土",$F10="日")</formula>
    </cfRule>
  </conditionalFormatting>
  <conditionalFormatting sqref="H8:J9">
    <cfRule type="expression" dxfId="100" priority="27">
      <formula>$H$8=""</formula>
    </cfRule>
  </conditionalFormatting>
  <conditionalFormatting sqref="H10:J40">
    <cfRule type="expression" dxfId="99" priority="14">
      <formula>OR($I10="土",$I10="日")</formula>
    </cfRule>
  </conditionalFormatting>
  <conditionalFormatting sqref="K8:M9">
    <cfRule type="expression" dxfId="98" priority="26">
      <formula>$K$8=""</formula>
    </cfRule>
  </conditionalFormatting>
  <conditionalFormatting sqref="K10:M40">
    <cfRule type="expression" dxfId="97" priority="13">
      <formula>OR($L10="土",$L10="日")</formula>
    </cfRule>
  </conditionalFormatting>
  <conditionalFormatting sqref="N8:P9">
    <cfRule type="expression" dxfId="96" priority="25">
      <formula>$N$8=""</formula>
    </cfRule>
  </conditionalFormatting>
  <conditionalFormatting sqref="N10:P40">
    <cfRule type="expression" dxfId="95" priority="12">
      <formula>OR($O10="土",$O10="日")</formula>
    </cfRule>
  </conditionalFormatting>
  <conditionalFormatting sqref="Q8:S9">
    <cfRule type="expression" dxfId="94" priority="24">
      <formula>$Q$8=""</formula>
    </cfRule>
  </conditionalFormatting>
  <conditionalFormatting sqref="Q10:S40">
    <cfRule type="expression" dxfId="93" priority="11">
      <formula>OR($R10="土",$R10="日")</formula>
    </cfRule>
  </conditionalFormatting>
  <conditionalFormatting sqref="T8:V9">
    <cfRule type="expression" dxfId="92" priority="23">
      <formula>$T$8=""</formula>
    </cfRule>
  </conditionalFormatting>
  <conditionalFormatting sqref="T10:V40">
    <cfRule type="expression" dxfId="91" priority="10">
      <formula>OR($U10="土",$U10="日")</formula>
    </cfRule>
  </conditionalFormatting>
  <conditionalFormatting sqref="W8:Y9">
    <cfRule type="expression" dxfId="90" priority="17">
      <formula>$W$8=""</formula>
    </cfRule>
  </conditionalFormatting>
  <conditionalFormatting sqref="W10:Y40">
    <cfRule type="expression" dxfId="89" priority="9">
      <formula>OR($X10="土",$X10="日")</formula>
    </cfRule>
  </conditionalFormatting>
  <conditionalFormatting sqref="X2:Z2">
    <cfRule type="cellIs" dxfId="88" priority="5" operator="lessThan">
      <formula>0.285</formula>
    </cfRule>
  </conditionalFormatting>
  <conditionalFormatting sqref="Z8:AB9">
    <cfRule type="expression" dxfId="87" priority="21">
      <formula>$Z$8=""</formula>
    </cfRule>
  </conditionalFormatting>
  <conditionalFormatting sqref="Z10:AB40">
    <cfRule type="expression" dxfId="86" priority="8">
      <formula>OR($AA10="土",$AA10="日")</formula>
    </cfRule>
  </conditionalFormatting>
  <conditionalFormatting sqref="AB43">
    <cfRule type="cellIs" dxfId="85" priority="4" operator="lessThan">
      <formula>0.285</formula>
    </cfRule>
  </conditionalFormatting>
  <conditionalFormatting sqref="AC8:AE9">
    <cfRule type="expression" dxfId="84" priority="20">
      <formula>$AC$8=""</formula>
    </cfRule>
  </conditionalFormatting>
  <conditionalFormatting sqref="AC10:AE40">
    <cfRule type="expression" dxfId="83" priority="7">
      <formula>OR($AD10="土",$AD10="日")</formula>
    </cfRule>
  </conditionalFormatting>
  <conditionalFormatting sqref="AE43">
    <cfRule type="cellIs" dxfId="82" priority="3" operator="lessThan">
      <formula>0.285</formula>
    </cfRule>
  </conditionalFormatting>
  <conditionalFormatting sqref="AF8:AH9">
    <cfRule type="expression" dxfId="81" priority="19">
      <formula>$AF$8=""</formula>
    </cfRule>
  </conditionalFormatting>
  <conditionalFormatting sqref="AF10:AH40">
    <cfRule type="expression" dxfId="80" priority="30">
      <formula>OR($AG10="土",$AG10="日")</formula>
    </cfRule>
  </conditionalFormatting>
  <conditionalFormatting sqref="AH43">
    <cfRule type="cellIs" dxfId="79" priority="2" operator="lessThan">
      <formula>0.285</formula>
    </cfRule>
  </conditionalFormatting>
  <conditionalFormatting sqref="AI8:AK9">
    <cfRule type="expression" dxfId="78" priority="18">
      <formula>$AI$8=""</formula>
    </cfRule>
  </conditionalFormatting>
  <conditionalFormatting sqref="AI10:AK40">
    <cfRule type="expression" dxfId="77" priority="29">
      <formula>OR($AJ10="土",$AJ10="日")</formula>
    </cfRule>
  </conditionalFormatting>
  <conditionalFormatting sqref="AK43">
    <cfRule type="cellIs" dxfId="76" priority="1" operator="lessThan">
      <formula>0.285</formula>
    </cfRule>
  </conditionalFormatting>
  <dataValidations count="1">
    <dataValidation type="list" showInputMessage="1" showErrorMessage="1" sqref="AH10:AH40 AK10:AK40 G10:G40 J10:J40 M10:M40 P10:P40 S10:S40 V10:V40 Y10:Y40 AB10:AB40 AE10:AE40 D10:D40" xr:uid="{00000000-0002-0000-00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9" scale="64"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A3AA-30BC-4C95-85FA-3F089F8CBC2E}">
  <sheetPr>
    <pageSetUpPr fitToPage="1"/>
  </sheetPr>
  <dimension ref="A1:BY51"/>
  <sheetViews>
    <sheetView zoomScale="70" zoomScaleNormal="70" zoomScaleSheetLayoutView="100" workbookViewId="0">
      <selection activeCell="M18" sqref="M18"/>
    </sheetView>
  </sheetViews>
  <sheetFormatPr defaultRowHeight="14.25" x14ac:dyDescent="0.15"/>
  <cols>
    <col min="1" max="1" width="4.25" style="2" customWidth="1"/>
    <col min="2" max="3" width="4.125" style="2" customWidth="1"/>
    <col min="4" max="4" width="9.125" style="2" bestFit="1" customWidth="1"/>
    <col min="5" max="6" width="4.125" style="2" customWidth="1"/>
    <col min="7" max="7" width="12.125" style="2" bestFit="1" customWidth="1"/>
    <col min="8" max="9" width="4.125" style="2" customWidth="1"/>
    <col min="10" max="10" width="12.125" style="2" bestFit="1" customWidth="1"/>
    <col min="11" max="12" width="4.125" style="2" customWidth="1"/>
    <col min="13" max="13" width="12.125" style="2" bestFit="1" customWidth="1"/>
    <col min="14" max="15" width="4.125" style="2" customWidth="1"/>
    <col min="16" max="16" width="12.125" style="2" bestFit="1" customWidth="1"/>
    <col min="17" max="18" width="4.125" style="2" customWidth="1"/>
    <col min="19" max="19" width="12.125" style="2" bestFit="1" customWidth="1"/>
    <col min="20" max="21" width="4.125" style="2" customWidth="1"/>
    <col min="22" max="22" width="12.125" style="2" bestFit="1" customWidth="1"/>
    <col min="23" max="24" width="4.125" style="2" customWidth="1"/>
    <col min="25" max="25" width="12.125" style="2" bestFit="1" customWidth="1"/>
    <col min="26" max="27" width="4.125" style="2" customWidth="1"/>
    <col min="28" max="28" width="12.125" style="2" bestFit="1" customWidth="1"/>
    <col min="29" max="30" width="4.125" style="2" customWidth="1"/>
    <col min="31" max="31" width="12.125" style="2" bestFit="1" customWidth="1"/>
    <col min="32" max="33" width="4.125" style="2" customWidth="1"/>
    <col min="34" max="34" width="12.125" style="2" bestFit="1" customWidth="1"/>
    <col min="35" max="36" width="4.125" style="2" customWidth="1"/>
    <col min="37" max="37" width="12.125" style="2" bestFit="1" customWidth="1"/>
    <col min="38" max="38" width="4.125" style="2" customWidth="1"/>
    <col min="39" max="39" width="4.625" style="2" customWidth="1"/>
    <col min="40" max="40" width="12.125" style="2" bestFit="1" customWidth="1"/>
    <col min="41" max="42" width="4.125" style="2" customWidth="1"/>
    <col min="43" max="43" width="12.125" style="2" bestFit="1" customWidth="1"/>
    <col min="44" max="45" width="4.125" style="2" customWidth="1"/>
    <col min="46" max="46" width="12.125" style="2" bestFit="1" customWidth="1"/>
    <col min="47" max="48" width="4.125" style="2" customWidth="1"/>
    <col min="49" max="49" width="12.125" style="2" bestFit="1" customWidth="1"/>
    <col min="50" max="51" width="4.125" style="2" customWidth="1"/>
    <col min="52" max="52" width="12.125" style="2" bestFit="1" customWidth="1"/>
    <col min="53" max="54" width="4.125" style="2" customWidth="1"/>
    <col min="55" max="55" width="12.125" style="2" bestFit="1" customWidth="1"/>
    <col min="56" max="57" width="4.125" style="2" customWidth="1"/>
    <col min="58" max="58" width="12.125" style="2" bestFit="1" customWidth="1"/>
    <col min="59" max="60" width="4.125" style="2" customWidth="1"/>
    <col min="61" max="61" width="12.125" style="2" bestFit="1" customWidth="1"/>
    <col min="62" max="63" width="4.125" style="2" customWidth="1"/>
    <col min="64" max="64" width="12.125" style="2" bestFit="1" customWidth="1"/>
    <col min="65" max="66" width="4.125" style="2" customWidth="1"/>
    <col min="67" max="67" width="12.125" style="2" bestFit="1" customWidth="1"/>
    <col min="68" max="69" width="4.125" style="2" customWidth="1"/>
    <col min="70" max="70" width="12.125" style="2" bestFit="1" customWidth="1"/>
    <col min="71" max="72" width="4.125" style="2" customWidth="1"/>
    <col min="73" max="73" width="12.125" style="2" bestFit="1" customWidth="1"/>
    <col min="74" max="75" width="4.125" style="2" customWidth="1"/>
    <col min="76" max="76" width="12.125" style="2" bestFit="1" customWidth="1"/>
    <col min="77" max="16384" width="9" style="2"/>
  </cols>
  <sheetData>
    <row r="1" spans="1:77" ht="15" customHeight="1" thickBot="1" x14ac:dyDescent="0.2">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row>
    <row r="2" spans="1:77" ht="26.25" customHeight="1" thickBot="1" x14ac:dyDescent="0.2">
      <c r="A2" s="11"/>
      <c r="B2" s="12" t="s">
        <v>8</v>
      </c>
      <c r="C2" s="11"/>
      <c r="D2" s="11"/>
      <c r="E2" s="11"/>
      <c r="F2" s="11"/>
      <c r="G2" s="11"/>
      <c r="H2" s="11"/>
      <c r="I2" s="11"/>
      <c r="J2" s="43" t="s">
        <v>21</v>
      </c>
      <c r="K2" s="44"/>
      <c r="L2" s="44"/>
      <c r="M2" s="44"/>
      <c r="N2" s="44"/>
      <c r="O2" s="44"/>
      <c r="P2" s="44"/>
      <c r="Q2" s="45"/>
      <c r="R2" s="11"/>
      <c r="S2" s="11"/>
      <c r="T2" s="11"/>
      <c r="U2" s="41" t="s">
        <v>43</v>
      </c>
      <c r="V2" s="41"/>
      <c r="W2" s="41"/>
      <c r="X2" s="40">
        <f>ROUNDDOWN(X5/(X4-X6),3)</f>
        <v>0</v>
      </c>
      <c r="Y2" s="40"/>
      <c r="Z2" s="40"/>
      <c r="AA2" s="11"/>
      <c r="AB2" s="11"/>
      <c r="AC2" s="11"/>
      <c r="AD2" s="50" t="s">
        <v>13</v>
      </c>
      <c r="AE2" s="51"/>
      <c r="AF2" s="48"/>
      <c r="AG2" s="48"/>
      <c r="AH2" s="48"/>
      <c r="AI2" s="48"/>
      <c r="AJ2" s="48"/>
      <c r="AK2" s="49"/>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row>
    <row r="3" spans="1:77" ht="15" thickBot="1" x14ac:dyDescent="0.2">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3" t="s">
        <v>40</v>
      </c>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row>
    <row r="4" spans="1:77" ht="22.5" customHeight="1" x14ac:dyDescent="0.15">
      <c r="A4" s="11"/>
      <c r="B4" s="71" t="s">
        <v>1</v>
      </c>
      <c r="C4" s="72"/>
      <c r="D4" s="72"/>
      <c r="E4" s="60"/>
      <c r="F4" s="61"/>
      <c r="G4" s="61"/>
      <c r="H4" s="61"/>
      <c r="I4" s="61"/>
      <c r="J4" s="61"/>
      <c r="K4" s="61"/>
      <c r="L4" s="61"/>
      <c r="M4" s="61"/>
      <c r="N4" s="61"/>
      <c r="O4" s="61"/>
      <c r="P4" s="61"/>
      <c r="Q4" s="61"/>
      <c r="R4" s="61"/>
      <c r="S4" s="62"/>
      <c r="T4" s="11"/>
      <c r="U4" s="41" t="s">
        <v>18</v>
      </c>
      <c r="V4" s="41"/>
      <c r="W4" s="41"/>
      <c r="X4" s="39">
        <f>N6-E6+1</f>
        <v>1</v>
      </c>
      <c r="Y4" s="39"/>
      <c r="Z4" s="39"/>
      <c r="AA4" s="11"/>
      <c r="AB4" s="11"/>
      <c r="AC4" s="11"/>
      <c r="AD4" s="52" t="s">
        <v>9</v>
      </c>
      <c r="AE4" s="53"/>
      <c r="AF4" s="60"/>
      <c r="AG4" s="61"/>
      <c r="AH4" s="61"/>
      <c r="AI4" s="61"/>
      <c r="AJ4" s="61"/>
      <c r="AK4" s="62"/>
      <c r="AL4" s="11"/>
      <c r="AM4" s="13"/>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row>
    <row r="5" spans="1:77" ht="22.5" customHeight="1" thickBot="1" x14ac:dyDescent="0.2">
      <c r="A5" s="11"/>
      <c r="B5" s="63" t="s">
        <v>2</v>
      </c>
      <c r="C5" s="65"/>
      <c r="D5" s="65"/>
      <c r="E5" s="83"/>
      <c r="F5" s="84"/>
      <c r="G5" s="84"/>
      <c r="H5" s="84"/>
      <c r="I5" s="84"/>
      <c r="J5" s="84"/>
      <c r="K5" s="44" t="s">
        <v>3</v>
      </c>
      <c r="L5" s="44"/>
      <c r="M5" s="44"/>
      <c r="N5" s="84"/>
      <c r="O5" s="84"/>
      <c r="P5" s="84"/>
      <c r="Q5" s="84"/>
      <c r="R5" s="84"/>
      <c r="S5" s="85"/>
      <c r="T5" s="11"/>
      <c r="U5" s="42" t="s">
        <v>20</v>
      </c>
      <c r="V5" s="42"/>
      <c r="W5" s="42"/>
      <c r="X5" s="39">
        <f>SUM($B$42:$BX$42)</f>
        <v>0</v>
      </c>
      <c r="Y5" s="39"/>
      <c r="Z5" s="39"/>
      <c r="AA5" s="11"/>
      <c r="AB5" s="11"/>
      <c r="AC5" s="11"/>
      <c r="AD5" s="54" t="s">
        <v>10</v>
      </c>
      <c r="AE5" s="55"/>
      <c r="AF5" s="58" t="s">
        <v>16</v>
      </c>
      <c r="AG5" s="59"/>
      <c r="AH5" s="59"/>
      <c r="AI5" s="56" t="s">
        <v>17</v>
      </c>
      <c r="AJ5" s="56"/>
      <c r="AK5" s="57"/>
      <c r="AL5" s="11"/>
      <c r="AM5" s="13" t="s">
        <v>5</v>
      </c>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row>
    <row r="6" spans="1:77" ht="22.5" customHeight="1" thickBot="1" x14ac:dyDescent="0.2">
      <c r="A6" s="11"/>
      <c r="B6" s="73" t="s">
        <v>7</v>
      </c>
      <c r="C6" s="74"/>
      <c r="D6" s="74"/>
      <c r="E6" s="86"/>
      <c r="F6" s="87"/>
      <c r="G6" s="87"/>
      <c r="H6" s="87"/>
      <c r="I6" s="87"/>
      <c r="J6" s="87"/>
      <c r="K6" s="75" t="s">
        <v>6</v>
      </c>
      <c r="L6" s="76"/>
      <c r="M6" s="55"/>
      <c r="N6" s="80"/>
      <c r="O6" s="81"/>
      <c r="P6" s="81"/>
      <c r="Q6" s="81"/>
      <c r="R6" s="81"/>
      <c r="S6" s="82"/>
      <c r="T6" s="11"/>
      <c r="U6" s="41" t="s">
        <v>19</v>
      </c>
      <c r="V6" s="41"/>
      <c r="W6" s="41"/>
      <c r="X6" s="39">
        <f>SUM($B$44:$BX$44)</f>
        <v>0</v>
      </c>
      <c r="Y6" s="39"/>
      <c r="Z6" s="39"/>
      <c r="AA6" s="11"/>
      <c r="AB6" s="11"/>
      <c r="AC6" s="11"/>
      <c r="AD6" s="11"/>
      <c r="AE6" s="11"/>
      <c r="AF6" s="11"/>
      <c r="AG6" s="11"/>
      <c r="AH6" s="11"/>
      <c r="AI6" s="11"/>
      <c r="AJ6" s="11"/>
      <c r="AK6" s="11"/>
      <c r="AL6" s="11"/>
      <c r="AM6" s="13" t="s">
        <v>4</v>
      </c>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row>
    <row r="7" spans="1:77" ht="15" thickBot="1" x14ac:dyDescent="0.2">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row>
    <row r="8" spans="1:77" ht="33" customHeight="1" x14ac:dyDescent="0.15">
      <c r="A8" s="11"/>
      <c r="B8" s="77" t="str">
        <f>IF(E6="","",E6)</f>
        <v/>
      </c>
      <c r="C8" s="70"/>
      <c r="D8" s="14" t="s">
        <v>0</v>
      </c>
      <c r="E8" s="70" t="str">
        <f>IF(B8="","",IF($N$6&lt;DATE(YEAR(B8),MONTH(B8)+1,1),"",DATE(YEAR(B8),MONTH(B8)+1,1)))</f>
        <v/>
      </c>
      <c r="F8" s="70"/>
      <c r="G8" s="15" t="s">
        <v>0</v>
      </c>
      <c r="H8" s="77" t="str">
        <f>IF(E8="","",IF($N$6&lt;DATE(YEAR(E8),MONTH(E8)+1,1),"",DATE(YEAR(E8),MONTH(E8)+1,1)))</f>
        <v/>
      </c>
      <c r="I8" s="70"/>
      <c r="J8" s="16" t="s">
        <v>0</v>
      </c>
      <c r="K8" s="70" t="str">
        <f>IF(H8="","",IF($N$6&lt;DATE(YEAR(H8),MONTH(H8)+1,1),"",DATE(YEAR(H8),MONTH(H8)+1,1)))</f>
        <v/>
      </c>
      <c r="L8" s="70"/>
      <c r="M8" s="15" t="s">
        <v>0</v>
      </c>
      <c r="N8" s="77" t="str">
        <f>IF(K8="","",IF($N$6&lt;DATE(YEAR(K8),MONTH(K8)+1,1),"",DATE(YEAR(K8),MONTH(K8)+1,1)))</f>
        <v/>
      </c>
      <c r="O8" s="70"/>
      <c r="P8" s="16" t="s">
        <v>0</v>
      </c>
      <c r="Q8" s="70" t="str">
        <f>IF(N8="","",IF($N$6&lt;DATE(YEAR(N8),MONTH(N8)+1,1),"",DATE(YEAR(N8),MONTH(N8)+1,1)))</f>
        <v/>
      </c>
      <c r="R8" s="70"/>
      <c r="S8" s="15" t="s">
        <v>0</v>
      </c>
      <c r="T8" s="77" t="str">
        <f>IF(Q8="","",IF($N$6&lt;DATE(YEAR(Q8),MONTH(Q8)+1,1),"",DATE(YEAR(Q8),MONTH(Q8)+1,1)))</f>
        <v/>
      </c>
      <c r="U8" s="70"/>
      <c r="V8" s="16" t="s">
        <v>0</v>
      </c>
      <c r="W8" s="70" t="str">
        <f>IF(T8="","",IF($N$6&lt;DATE(YEAR(T8),MONTH(T8)+1,1),"",DATE(YEAR(T8),MONTH(T8)+1,1)))</f>
        <v/>
      </c>
      <c r="X8" s="70"/>
      <c r="Y8" s="15" t="s">
        <v>0</v>
      </c>
      <c r="Z8" s="77" t="str">
        <f>IF(W8="","",IF($N$6&lt;DATE(YEAR(W8),MONTH(W8)+1,1),"",DATE(YEAR(W8),MONTH(W8)+1,1)))</f>
        <v/>
      </c>
      <c r="AA8" s="70"/>
      <c r="AB8" s="16" t="s">
        <v>0</v>
      </c>
      <c r="AC8" s="70" t="str">
        <f>IF(Z8="","",IF($N$6&lt;DATE(YEAR(Z8),MONTH(Z8)+1,1),"",DATE(YEAR(Z8),MONTH(Z8)+1,1)))</f>
        <v/>
      </c>
      <c r="AD8" s="70"/>
      <c r="AE8" s="15" t="s">
        <v>0</v>
      </c>
      <c r="AF8" s="77" t="str">
        <f>IF(AC8="","",IF($N$6&lt;DATE(YEAR(AC8),MONTH(AC8)+1,1),"",DATE(YEAR(AC8),MONTH(AC8)+1,1)))</f>
        <v/>
      </c>
      <c r="AG8" s="70"/>
      <c r="AH8" s="16" t="s">
        <v>0</v>
      </c>
      <c r="AI8" s="70" t="str">
        <f>IF(AF8="","",IF($N$6&lt;DATE(YEAR(AF8),MONTH(AF8)+1,1),"",DATE(YEAR(AF8),MONTH(AF8)+1,1)))</f>
        <v/>
      </c>
      <c r="AJ8" s="70"/>
      <c r="AK8" s="16" t="s">
        <v>0</v>
      </c>
      <c r="AL8" s="70" t="str">
        <f>IF(AI8="","",IF($N$6&lt;DATE(YEAR(AI8),MONTH(AI8)+1,1),"",DATE(YEAR(AI8),MONTH(AI8)+1,1)))</f>
        <v/>
      </c>
      <c r="AM8" s="70"/>
      <c r="AN8" s="15" t="s">
        <v>0</v>
      </c>
      <c r="AO8" s="77" t="str">
        <f>IF(AL8="","",IF($N$6&lt;DATE(YEAR(AL8),MONTH(AL8)+1,1),"",DATE(YEAR(AL8),MONTH(AL8)+1,1)))</f>
        <v/>
      </c>
      <c r="AP8" s="70"/>
      <c r="AQ8" s="16" t="s">
        <v>0</v>
      </c>
      <c r="AR8" s="70" t="str">
        <f>IF(AO8="","",IF($N$6&lt;DATE(YEAR(AO8),MONTH(AO8)+1,1),"",DATE(YEAR(AO8),MONTH(AO8)+1,1)))</f>
        <v/>
      </c>
      <c r="AS8" s="70"/>
      <c r="AT8" s="15" t="s">
        <v>0</v>
      </c>
      <c r="AU8" s="77" t="str">
        <f>IF(AR8="","",IF($N$6&lt;DATE(YEAR(AR8),MONTH(AR8)+1,1),"",DATE(YEAR(AR8),MONTH(AR8)+1,1)))</f>
        <v/>
      </c>
      <c r="AV8" s="70"/>
      <c r="AW8" s="16" t="s">
        <v>0</v>
      </c>
      <c r="AX8" s="70" t="str">
        <f>IF(AU8="","",IF($N$6&lt;DATE(YEAR(AU8),MONTH(AU8)+1,1),"",DATE(YEAR(AU8),MONTH(AU8)+1,1)))</f>
        <v/>
      </c>
      <c r="AY8" s="70"/>
      <c r="AZ8" s="15" t="s">
        <v>0</v>
      </c>
      <c r="BA8" s="77" t="str">
        <f>IF(AX8="","",IF($N$6&lt;DATE(YEAR(AX8),MONTH(AX8)+1,1),"",DATE(YEAR(AX8),MONTH(AX8)+1,1)))</f>
        <v/>
      </c>
      <c r="BB8" s="70"/>
      <c r="BC8" s="16" t="s">
        <v>0</v>
      </c>
      <c r="BD8" s="70" t="str">
        <f>IF(BA8="","",IF($N$6&lt;DATE(YEAR(BA8),MONTH(BA8)+1,1),"",DATE(YEAR(BA8),MONTH(BA8)+1,1)))</f>
        <v/>
      </c>
      <c r="BE8" s="70"/>
      <c r="BF8" s="15" t="s">
        <v>0</v>
      </c>
      <c r="BG8" s="77" t="str">
        <f>IF(BD8="","",IF($N$6&lt;DATE(YEAR(BD8),MONTH(BD8)+1,1),"",DATE(YEAR(BD8),MONTH(BD8)+1,1)))</f>
        <v/>
      </c>
      <c r="BH8" s="70"/>
      <c r="BI8" s="16" t="s">
        <v>0</v>
      </c>
      <c r="BJ8" s="70" t="str">
        <f>IF(BG8="","",IF($N$6&lt;DATE(YEAR(BG8),MONTH(BG8)+1,1),"",DATE(YEAR(BG8),MONTH(BG8)+1,1)))</f>
        <v/>
      </c>
      <c r="BK8" s="70"/>
      <c r="BL8" s="15" t="s">
        <v>0</v>
      </c>
      <c r="BM8" s="88" t="str">
        <f>IF(BJ8="","",IF($N$6&lt;DATE(YEAR(BJ8),MONTH(BJ8)+1,1),"",DATE(YEAR(BJ8),MONTH(BJ8)+1,1)))</f>
        <v/>
      </c>
      <c r="BN8" s="89"/>
      <c r="BO8" s="16" t="s">
        <v>0</v>
      </c>
      <c r="BP8" s="70" t="str">
        <f>IF(BM8="","",IF($N$6&lt;DATE(YEAR(BM8),MONTH(BM8)+1,1),"",DATE(YEAR(BM8),MONTH(BM8)+1,1)))</f>
        <v/>
      </c>
      <c r="BQ8" s="70"/>
      <c r="BR8" s="16" t="s">
        <v>0</v>
      </c>
      <c r="BS8" s="88" t="str">
        <f>IF(BP8="","",IF($N$6&lt;DATE(YEAR(BP8),MONTH(BP8)+1,1),"",DATE(YEAR(BP8),MONTH(BP8)+1,1)))</f>
        <v/>
      </c>
      <c r="BT8" s="89"/>
      <c r="BU8" s="16" t="s">
        <v>0</v>
      </c>
      <c r="BV8" s="70" t="str">
        <f>IF(BS8="","",IF($N$6&lt;DATE(YEAR(BS8),MONTH(BS8)+1,1),"",DATE(YEAR(BS8),MONTH(BS8)+1,1)))</f>
        <v/>
      </c>
      <c r="BW8" s="70"/>
      <c r="BX8" s="16" t="s">
        <v>0</v>
      </c>
      <c r="BY8" s="11"/>
    </row>
    <row r="9" spans="1:77" ht="19.5" customHeight="1" x14ac:dyDescent="0.15">
      <c r="A9" s="11"/>
      <c r="B9" s="63" t="s">
        <v>11</v>
      </c>
      <c r="C9" s="64"/>
      <c r="D9" s="17" t="s">
        <v>12</v>
      </c>
      <c r="E9" s="65" t="s">
        <v>11</v>
      </c>
      <c r="F9" s="64"/>
      <c r="G9" s="18" t="s">
        <v>12</v>
      </c>
      <c r="H9" s="63" t="s">
        <v>11</v>
      </c>
      <c r="I9" s="64"/>
      <c r="J9" s="17" t="s">
        <v>12</v>
      </c>
      <c r="K9" s="65" t="s">
        <v>11</v>
      </c>
      <c r="L9" s="64"/>
      <c r="M9" s="18" t="s">
        <v>12</v>
      </c>
      <c r="N9" s="63" t="s">
        <v>11</v>
      </c>
      <c r="O9" s="64"/>
      <c r="P9" s="17" t="s">
        <v>12</v>
      </c>
      <c r="Q9" s="65" t="s">
        <v>11</v>
      </c>
      <c r="R9" s="64"/>
      <c r="S9" s="18" t="s">
        <v>12</v>
      </c>
      <c r="T9" s="63" t="s">
        <v>11</v>
      </c>
      <c r="U9" s="64"/>
      <c r="V9" s="17" t="s">
        <v>12</v>
      </c>
      <c r="W9" s="65" t="s">
        <v>11</v>
      </c>
      <c r="X9" s="64"/>
      <c r="Y9" s="18" t="s">
        <v>12</v>
      </c>
      <c r="Z9" s="63" t="s">
        <v>11</v>
      </c>
      <c r="AA9" s="64"/>
      <c r="AB9" s="17" t="s">
        <v>12</v>
      </c>
      <c r="AC9" s="65" t="s">
        <v>11</v>
      </c>
      <c r="AD9" s="64"/>
      <c r="AE9" s="18" t="s">
        <v>12</v>
      </c>
      <c r="AF9" s="63" t="s">
        <v>11</v>
      </c>
      <c r="AG9" s="64"/>
      <c r="AH9" s="17" t="s">
        <v>12</v>
      </c>
      <c r="AI9" s="65" t="s">
        <v>11</v>
      </c>
      <c r="AJ9" s="64"/>
      <c r="AK9" s="17" t="s">
        <v>12</v>
      </c>
      <c r="AL9" s="65" t="s">
        <v>11</v>
      </c>
      <c r="AM9" s="64"/>
      <c r="AN9" s="18" t="s">
        <v>12</v>
      </c>
      <c r="AO9" s="63" t="s">
        <v>11</v>
      </c>
      <c r="AP9" s="64"/>
      <c r="AQ9" s="17" t="s">
        <v>12</v>
      </c>
      <c r="AR9" s="65" t="s">
        <v>11</v>
      </c>
      <c r="AS9" s="64"/>
      <c r="AT9" s="18" t="s">
        <v>12</v>
      </c>
      <c r="AU9" s="63" t="s">
        <v>11</v>
      </c>
      <c r="AV9" s="64"/>
      <c r="AW9" s="17" t="s">
        <v>12</v>
      </c>
      <c r="AX9" s="65" t="s">
        <v>11</v>
      </c>
      <c r="AY9" s="64"/>
      <c r="AZ9" s="18" t="s">
        <v>12</v>
      </c>
      <c r="BA9" s="63" t="s">
        <v>11</v>
      </c>
      <c r="BB9" s="64"/>
      <c r="BC9" s="17" t="s">
        <v>12</v>
      </c>
      <c r="BD9" s="65" t="s">
        <v>11</v>
      </c>
      <c r="BE9" s="64"/>
      <c r="BF9" s="18" t="s">
        <v>12</v>
      </c>
      <c r="BG9" s="63" t="s">
        <v>11</v>
      </c>
      <c r="BH9" s="64"/>
      <c r="BI9" s="17" t="s">
        <v>12</v>
      </c>
      <c r="BJ9" s="65" t="s">
        <v>11</v>
      </c>
      <c r="BK9" s="64"/>
      <c r="BL9" s="18" t="s">
        <v>12</v>
      </c>
      <c r="BM9" s="63" t="s">
        <v>11</v>
      </c>
      <c r="BN9" s="64"/>
      <c r="BO9" s="17" t="s">
        <v>12</v>
      </c>
      <c r="BP9" s="65" t="s">
        <v>11</v>
      </c>
      <c r="BQ9" s="64"/>
      <c r="BR9" s="17" t="s">
        <v>12</v>
      </c>
      <c r="BS9" s="63" t="s">
        <v>11</v>
      </c>
      <c r="BT9" s="64"/>
      <c r="BU9" s="17" t="s">
        <v>12</v>
      </c>
      <c r="BV9" s="65" t="s">
        <v>11</v>
      </c>
      <c r="BW9" s="64"/>
      <c r="BX9" s="17" t="s">
        <v>12</v>
      </c>
      <c r="BY9" s="11"/>
    </row>
    <row r="10" spans="1:77" ht="19.5" customHeight="1" x14ac:dyDescent="0.15">
      <c r="A10" s="11"/>
      <c r="B10" s="19">
        <f>DATE(B46,C46,1)</f>
        <v>1</v>
      </c>
      <c r="C10" s="20" t="str">
        <f>TEXT(B10,"aaa")</f>
        <v>日</v>
      </c>
      <c r="D10" s="21"/>
      <c r="E10" s="22" t="str">
        <f>IF(E8="","",DATE(E46,F46,1))</f>
        <v/>
      </c>
      <c r="F10" s="23" t="str">
        <f t="shared" ref="F10:F40" si="0">TEXT(E10,"aaa")</f>
        <v/>
      </c>
      <c r="G10" s="24"/>
      <c r="H10" s="25" t="str">
        <f>IF(H8="","",DATE(H46,I46,1))</f>
        <v/>
      </c>
      <c r="I10" s="23" t="str">
        <f t="shared" ref="I10:I40" si="1">TEXT(H10,"aaa")</f>
        <v/>
      </c>
      <c r="J10" s="21"/>
      <c r="K10" s="22" t="str">
        <f>IF(K8="","",DATE(K46,L46,1))</f>
        <v/>
      </c>
      <c r="L10" s="23" t="str">
        <f t="shared" ref="L10:L40" si="2">TEXT(K10,"aaa")</f>
        <v/>
      </c>
      <c r="M10" s="24"/>
      <c r="N10" s="25" t="str">
        <f>IF(N8="","",DATE(N46,O46,1))</f>
        <v/>
      </c>
      <c r="O10" s="23" t="str">
        <f t="shared" ref="O10:O40" si="3">TEXT(N10,"aaa")</f>
        <v/>
      </c>
      <c r="P10" s="21"/>
      <c r="Q10" s="22" t="str">
        <f>IF(Q8="","",DATE(Q46,R46,1))</f>
        <v/>
      </c>
      <c r="R10" s="23" t="str">
        <f t="shared" ref="R10:R40" si="4">TEXT(Q10,"aaa")</f>
        <v/>
      </c>
      <c r="S10" s="24"/>
      <c r="T10" s="25" t="str">
        <f>IF(T8="","",DATE(T46,U46,1))</f>
        <v/>
      </c>
      <c r="U10" s="23" t="str">
        <f t="shared" ref="U10:U40" si="5">TEXT(T10,"aaa")</f>
        <v/>
      </c>
      <c r="V10" s="21"/>
      <c r="W10" s="22" t="str">
        <f>IF(W8="","",DATE(W46,X46,1))</f>
        <v/>
      </c>
      <c r="X10" s="23" t="str">
        <f t="shared" ref="X10:X40" si="6">TEXT(W10,"aaa")</f>
        <v/>
      </c>
      <c r="Y10" s="24"/>
      <c r="Z10" s="25" t="str">
        <f>IF(Z8="","",DATE(Z46,AA46,1))</f>
        <v/>
      </c>
      <c r="AA10" s="23" t="str">
        <f t="shared" ref="AA10:AA40" si="7">TEXT(Z10,"aaa")</f>
        <v/>
      </c>
      <c r="AB10" s="21"/>
      <c r="AC10" s="22" t="str">
        <f>IF(AC8="","",DATE(AC46,AD46,1))</f>
        <v/>
      </c>
      <c r="AD10" s="23" t="str">
        <f t="shared" ref="AD10:AD40" si="8">TEXT(AC10,"aaa")</f>
        <v/>
      </c>
      <c r="AE10" s="24"/>
      <c r="AF10" s="25" t="str">
        <f>IF(AF8="","",DATE(AF46,AG46,1))</f>
        <v/>
      </c>
      <c r="AG10" s="23" t="str">
        <f t="shared" ref="AG10:AG40" si="9">TEXT(AF10,"aaa")</f>
        <v/>
      </c>
      <c r="AH10" s="21"/>
      <c r="AI10" s="22" t="str">
        <f>IF(AI8="","",DATE(AI46,AJ46,1))</f>
        <v/>
      </c>
      <c r="AJ10" s="23" t="str">
        <f t="shared" ref="AJ10:AJ40" si="10">TEXT(AI10,"aaa")</f>
        <v/>
      </c>
      <c r="AK10" s="21"/>
      <c r="AL10" s="22" t="str">
        <f>IF(AL8="","",DATE(AL46,AM46,1))</f>
        <v/>
      </c>
      <c r="AM10" s="23" t="str">
        <f t="shared" ref="AM10:AM40" si="11">TEXT(AL10,"aaa")</f>
        <v/>
      </c>
      <c r="AN10" s="24"/>
      <c r="AO10" s="25" t="str">
        <f>IF(AO8="","",DATE(AO46,AP46,1))</f>
        <v/>
      </c>
      <c r="AP10" s="23" t="str">
        <f t="shared" ref="AP10:AP40" si="12">TEXT(AO10,"aaa")</f>
        <v/>
      </c>
      <c r="AQ10" s="21"/>
      <c r="AR10" s="22" t="str">
        <f>IF(AR8="","",DATE(AR46,AS46,1))</f>
        <v/>
      </c>
      <c r="AS10" s="23" t="str">
        <f t="shared" ref="AS10:AS40" si="13">TEXT(AR10,"aaa")</f>
        <v/>
      </c>
      <c r="AT10" s="24"/>
      <c r="AU10" s="25" t="str">
        <f>IF(AU8="","",DATE(AU46,AV46,1))</f>
        <v/>
      </c>
      <c r="AV10" s="23" t="str">
        <f t="shared" ref="AV10:AV40" si="14">TEXT(AU10,"aaa")</f>
        <v/>
      </c>
      <c r="AW10" s="21"/>
      <c r="AX10" s="22" t="str">
        <f>IF(AX8="","",DATE(AX46,AY46,1))</f>
        <v/>
      </c>
      <c r="AY10" s="23" t="str">
        <f t="shared" ref="AY10:AY40" si="15">TEXT(AX10,"aaa")</f>
        <v/>
      </c>
      <c r="AZ10" s="24"/>
      <c r="BA10" s="25" t="str">
        <f>IF(BA8="","",DATE(BA46,BB46,1))</f>
        <v/>
      </c>
      <c r="BB10" s="23" t="str">
        <f t="shared" ref="BB10:BB40" si="16">TEXT(BA10,"aaa")</f>
        <v/>
      </c>
      <c r="BC10" s="21"/>
      <c r="BD10" s="22" t="str">
        <f>IF(BD8="","",DATE(BD46,BE46,1))</f>
        <v/>
      </c>
      <c r="BE10" s="23" t="str">
        <f t="shared" ref="BE10:BE40" si="17">TEXT(BD10,"aaa")</f>
        <v/>
      </c>
      <c r="BF10" s="24"/>
      <c r="BG10" s="25" t="str">
        <f>IF(BG8="","",DATE(BG46,BH46,1))</f>
        <v/>
      </c>
      <c r="BH10" s="23" t="str">
        <f t="shared" ref="BH10:BH40" si="18">TEXT(BG10,"aaa")</f>
        <v/>
      </c>
      <c r="BI10" s="21"/>
      <c r="BJ10" s="22" t="str">
        <f>IF(BJ8="","",DATE(BJ46,BK46,1))</f>
        <v/>
      </c>
      <c r="BK10" s="23" t="str">
        <f t="shared" ref="BK10:BK40" si="19">TEXT(BJ10,"aaa")</f>
        <v/>
      </c>
      <c r="BL10" s="24"/>
      <c r="BM10" s="25" t="str">
        <f>IF(BM8="","",DATE(BM46,BN46,1))</f>
        <v/>
      </c>
      <c r="BN10" s="23" t="str">
        <f t="shared" ref="BN10:BN40" si="20">TEXT(BM10,"aaa")</f>
        <v/>
      </c>
      <c r="BO10" s="21"/>
      <c r="BP10" s="22" t="str">
        <f>IF(BP8="","",DATE(BP46,BQ46,1))</f>
        <v/>
      </c>
      <c r="BQ10" s="23" t="str">
        <f t="shared" ref="BQ10:BQ40" si="21">TEXT(BP10,"aaa")</f>
        <v/>
      </c>
      <c r="BR10" s="21"/>
      <c r="BS10" s="25" t="str">
        <f>IF(BS8="","",DATE(BS46,BT46,1))</f>
        <v/>
      </c>
      <c r="BT10" s="23" t="str">
        <f t="shared" ref="BT10:BT40" si="22">TEXT(BS10,"aaa")</f>
        <v/>
      </c>
      <c r="BU10" s="21"/>
      <c r="BV10" s="22" t="str">
        <f>IF(BV8="","",DATE(BV46,BW46,1))</f>
        <v/>
      </c>
      <c r="BW10" s="23" t="str">
        <f t="shared" ref="BW10:BW40" si="23">TEXT(BV10,"aaa")</f>
        <v/>
      </c>
      <c r="BX10" s="21"/>
      <c r="BY10" s="11"/>
    </row>
    <row r="11" spans="1:77" ht="19.5" customHeight="1" x14ac:dyDescent="0.15">
      <c r="A11" s="11"/>
      <c r="B11" s="19">
        <f t="shared" ref="B11:B40" si="24">IF(B10="","",IF(MONTH(B10+1)=C$46,B10+1,""))</f>
        <v>2</v>
      </c>
      <c r="C11" s="20" t="str">
        <f t="shared" ref="C11:C40" si="25">TEXT(B11,"aaa")</f>
        <v>月</v>
      </c>
      <c r="D11" s="21"/>
      <c r="E11" s="22" t="str">
        <f t="shared" ref="E11:E40" si="26">IF(E10="","",IF(MONTH(E10+1)=F$46,E10+1,""))</f>
        <v/>
      </c>
      <c r="F11" s="23" t="str">
        <f t="shared" si="0"/>
        <v/>
      </c>
      <c r="G11" s="24"/>
      <c r="H11" s="25" t="str">
        <f t="shared" ref="H11:H40" si="27">IF(H10="","",IF(MONTH(H10+1)=I$46,H10+1,""))</f>
        <v/>
      </c>
      <c r="I11" s="23" t="str">
        <f t="shared" si="1"/>
        <v/>
      </c>
      <c r="J11" s="21"/>
      <c r="K11" s="22" t="str">
        <f t="shared" ref="K11:K40" si="28">IF(K10="","",IF(MONTH(K10+1)=L$46,K10+1,""))</f>
        <v/>
      </c>
      <c r="L11" s="23" t="str">
        <f t="shared" si="2"/>
        <v/>
      </c>
      <c r="M11" s="24"/>
      <c r="N11" s="25" t="str">
        <f t="shared" ref="N11:N40" si="29">IF(N10="","",IF(MONTH(N10+1)=O$46,N10+1,""))</f>
        <v/>
      </c>
      <c r="O11" s="23" t="str">
        <f t="shared" si="3"/>
        <v/>
      </c>
      <c r="P11" s="21"/>
      <c r="Q11" s="22" t="str">
        <f t="shared" ref="Q11:Q40" si="30">IF(Q10="","",IF(MONTH(Q10+1)=R$46,Q10+1,""))</f>
        <v/>
      </c>
      <c r="R11" s="23" t="str">
        <f t="shared" si="4"/>
        <v/>
      </c>
      <c r="S11" s="24"/>
      <c r="T11" s="25" t="str">
        <f t="shared" ref="T11:T40" si="31">IF(T10="","",IF(MONTH(T10+1)=U$46,T10+1,""))</f>
        <v/>
      </c>
      <c r="U11" s="23" t="str">
        <f t="shared" si="5"/>
        <v/>
      </c>
      <c r="V11" s="21"/>
      <c r="W11" s="22" t="str">
        <f t="shared" ref="W11:W40" si="32">IF(W10="","",IF(MONTH(W10+1)=X$46,W10+1,""))</f>
        <v/>
      </c>
      <c r="X11" s="23" t="str">
        <f t="shared" si="6"/>
        <v/>
      </c>
      <c r="Y11" s="24"/>
      <c r="Z11" s="25" t="str">
        <f t="shared" ref="Z11:Z40" si="33">IF(Z10="","",IF(MONTH(Z10+1)=AA$46,Z10+1,""))</f>
        <v/>
      </c>
      <c r="AA11" s="23" t="str">
        <f t="shared" si="7"/>
        <v/>
      </c>
      <c r="AB11" s="21"/>
      <c r="AC11" s="22" t="str">
        <f t="shared" ref="AC11:AC40" si="34">IF(AC10="","",IF(MONTH(AC10+1)=AD$46,AC10+1,""))</f>
        <v/>
      </c>
      <c r="AD11" s="23" t="str">
        <f t="shared" si="8"/>
        <v/>
      </c>
      <c r="AE11" s="24"/>
      <c r="AF11" s="25" t="str">
        <f t="shared" ref="AF11:AF40" si="35">IF(AF10="","",IF(MONTH(AF10+1)=AG$46,AF10+1,""))</f>
        <v/>
      </c>
      <c r="AG11" s="23" t="str">
        <f t="shared" si="9"/>
        <v/>
      </c>
      <c r="AH11" s="21"/>
      <c r="AI11" s="22" t="str">
        <f t="shared" ref="AI11:AI40" si="36">IF(AI10="","",IF(MONTH(AI10+1)=AJ$46,AI10+1,""))</f>
        <v/>
      </c>
      <c r="AJ11" s="23" t="str">
        <f t="shared" si="10"/>
        <v/>
      </c>
      <c r="AK11" s="21"/>
      <c r="AL11" s="22" t="str">
        <f t="shared" ref="AL11:AL40" si="37">IF(AL10="","",IF(MONTH(AL10+1)=AM$46,AL10+1,""))</f>
        <v/>
      </c>
      <c r="AM11" s="23" t="str">
        <f t="shared" si="11"/>
        <v/>
      </c>
      <c r="AN11" s="24"/>
      <c r="AO11" s="25" t="str">
        <f t="shared" ref="AO11:AO40" si="38">IF(AO10="","",IF(MONTH(AO10+1)=AP$46,AO10+1,""))</f>
        <v/>
      </c>
      <c r="AP11" s="23" t="str">
        <f t="shared" si="12"/>
        <v/>
      </c>
      <c r="AQ11" s="21"/>
      <c r="AR11" s="22" t="str">
        <f t="shared" ref="AR11:AR40" si="39">IF(AR10="","",IF(MONTH(AR10+1)=AS$46,AR10+1,""))</f>
        <v/>
      </c>
      <c r="AS11" s="23" t="str">
        <f t="shared" si="13"/>
        <v/>
      </c>
      <c r="AT11" s="24"/>
      <c r="AU11" s="25" t="str">
        <f t="shared" ref="AU11:AU40" si="40">IF(AU10="","",IF(MONTH(AU10+1)=AV$46,AU10+1,""))</f>
        <v/>
      </c>
      <c r="AV11" s="23" t="str">
        <f t="shared" si="14"/>
        <v/>
      </c>
      <c r="AW11" s="21"/>
      <c r="AX11" s="22" t="str">
        <f t="shared" ref="AX11:AX40" si="41">IF(AX10="","",IF(MONTH(AX10+1)=AY$46,AX10+1,""))</f>
        <v/>
      </c>
      <c r="AY11" s="23" t="str">
        <f t="shared" si="15"/>
        <v/>
      </c>
      <c r="AZ11" s="24"/>
      <c r="BA11" s="25" t="str">
        <f t="shared" ref="BA11:BA40" si="42">IF(BA10="","",IF(MONTH(BA10+1)=BB$46,BA10+1,""))</f>
        <v/>
      </c>
      <c r="BB11" s="23" t="str">
        <f t="shared" si="16"/>
        <v/>
      </c>
      <c r="BC11" s="21"/>
      <c r="BD11" s="22" t="str">
        <f t="shared" ref="BD11:BD40" si="43">IF(BD10="","",IF(MONTH(BD10+1)=BE$46,BD10+1,""))</f>
        <v/>
      </c>
      <c r="BE11" s="23" t="str">
        <f t="shared" si="17"/>
        <v/>
      </c>
      <c r="BF11" s="24"/>
      <c r="BG11" s="25" t="str">
        <f t="shared" ref="BG11:BG40" si="44">IF(BG10="","",IF(MONTH(BG10+1)=BH$46,BG10+1,""))</f>
        <v/>
      </c>
      <c r="BH11" s="23" t="str">
        <f t="shared" si="18"/>
        <v/>
      </c>
      <c r="BI11" s="21"/>
      <c r="BJ11" s="22" t="str">
        <f t="shared" ref="BJ11:BJ40" si="45">IF(BJ10="","",IF(MONTH(BJ10+1)=BK$46,BJ10+1,""))</f>
        <v/>
      </c>
      <c r="BK11" s="23" t="str">
        <f t="shared" si="19"/>
        <v/>
      </c>
      <c r="BL11" s="24"/>
      <c r="BM11" s="25" t="str">
        <f t="shared" ref="BM11:BM40" si="46">IF(BM10="","",IF(MONTH(BM10+1)=BN$46,BM10+1,""))</f>
        <v/>
      </c>
      <c r="BN11" s="23" t="str">
        <f t="shared" si="20"/>
        <v/>
      </c>
      <c r="BO11" s="21"/>
      <c r="BP11" s="22" t="str">
        <f t="shared" ref="BP11:BP40" si="47">IF(BP10="","",IF(MONTH(BP10+1)=BQ$46,BP10+1,""))</f>
        <v/>
      </c>
      <c r="BQ11" s="23" t="str">
        <f t="shared" si="21"/>
        <v/>
      </c>
      <c r="BR11" s="21"/>
      <c r="BS11" s="25" t="str">
        <f t="shared" ref="BS11:BS40" si="48">IF(BS10="","",IF(MONTH(BS10+1)=BT$46,BS10+1,""))</f>
        <v/>
      </c>
      <c r="BT11" s="23" t="str">
        <f t="shared" si="22"/>
        <v/>
      </c>
      <c r="BU11" s="21"/>
      <c r="BV11" s="22" t="str">
        <f t="shared" ref="BV11:BV40" si="49">IF(BV10="","",IF(MONTH(BV10+1)=BW$46,BV10+1,""))</f>
        <v/>
      </c>
      <c r="BW11" s="23" t="str">
        <f t="shared" si="23"/>
        <v/>
      </c>
      <c r="BX11" s="21"/>
      <c r="BY11" s="11"/>
    </row>
    <row r="12" spans="1:77" ht="19.5" customHeight="1" x14ac:dyDescent="0.15">
      <c r="A12" s="11"/>
      <c r="B12" s="19">
        <f t="shared" si="24"/>
        <v>3</v>
      </c>
      <c r="C12" s="20" t="str">
        <f t="shared" si="25"/>
        <v>火</v>
      </c>
      <c r="D12" s="21"/>
      <c r="E12" s="22" t="str">
        <f t="shared" si="26"/>
        <v/>
      </c>
      <c r="F12" s="23" t="str">
        <f t="shared" si="0"/>
        <v/>
      </c>
      <c r="G12" s="24"/>
      <c r="H12" s="25" t="str">
        <f t="shared" si="27"/>
        <v/>
      </c>
      <c r="I12" s="23" t="str">
        <f t="shared" si="1"/>
        <v/>
      </c>
      <c r="J12" s="21"/>
      <c r="K12" s="22" t="str">
        <f t="shared" si="28"/>
        <v/>
      </c>
      <c r="L12" s="23" t="str">
        <f t="shared" si="2"/>
        <v/>
      </c>
      <c r="M12" s="24"/>
      <c r="N12" s="25" t="str">
        <f t="shared" si="29"/>
        <v/>
      </c>
      <c r="O12" s="23" t="str">
        <f t="shared" si="3"/>
        <v/>
      </c>
      <c r="P12" s="21"/>
      <c r="Q12" s="22" t="str">
        <f t="shared" si="30"/>
        <v/>
      </c>
      <c r="R12" s="23" t="str">
        <f t="shared" si="4"/>
        <v/>
      </c>
      <c r="S12" s="24"/>
      <c r="T12" s="25" t="str">
        <f t="shared" si="31"/>
        <v/>
      </c>
      <c r="U12" s="23" t="str">
        <f t="shared" si="5"/>
        <v/>
      </c>
      <c r="V12" s="21"/>
      <c r="W12" s="22" t="str">
        <f t="shared" si="32"/>
        <v/>
      </c>
      <c r="X12" s="23" t="str">
        <f t="shared" si="6"/>
        <v/>
      </c>
      <c r="Y12" s="24"/>
      <c r="Z12" s="25" t="str">
        <f t="shared" si="33"/>
        <v/>
      </c>
      <c r="AA12" s="23" t="str">
        <f t="shared" si="7"/>
        <v/>
      </c>
      <c r="AB12" s="21"/>
      <c r="AC12" s="22" t="str">
        <f t="shared" si="34"/>
        <v/>
      </c>
      <c r="AD12" s="23" t="str">
        <f t="shared" si="8"/>
        <v/>
      </c>
      <c r="AE12" s="24"/>
      <c r="AF12" s="25" t="str">
        <f t="shared" si="35"/>
        <v/>
      </c>
      <c r="AG12" s="23" t="str">
        <f t="shared" si="9"/>
        <v/>
      </c>
      <c r="AH12" s="21"/>
      <c r="AI12" s="22" t="str">
        <f t="shared" si="36"/>
        <v/>
      </c>
      <c r="AJ12" s="23" t="str">
        <f t="shared" si="10"/>
        <v/>
      </c>
      <c r="AK12" s="21"/>
      <c r="AL12" s="22" t="str">
        <f t="shared" si="37"/>
        <v/>
      </c>
      <c r="AM12" s="23" t="str">
        <f t="shared" si="11"/>
        <v/>
      </c>
      <c r="AN12" s="24"/>
      <c r="AO12" s="25" t="str">
        <f t="shared" si="38"/>
        <v/>
      </c>
      <c r="AP12" s="23" t="str">
        <f t="shared" si="12"/>
        <v/>
      </c>
      <c r="AQ12" s="21"/>
      <c r="AR12" s="22" t="str">
        <f t="shared" si="39"/>
        <v/>
      </c>
      <c r="AS12" s="23" t="str">
        <f t="shared" si="13"/>
        <v/>
      </c>
      <c r="AT12" s="24"/>
      <c r="AU12" s="25" t="str">
        <f t="shared" si="40"/>
        <v/>
      </c>
      <c r="AV12" s="23" t="str">
        <f t="shared" si="14"/>
        <v/>
      </c>
      <c r="AW12" s="21"/>
      <c r="AX12" s="22" t="str">
        <f t="shared" si="41"/>
        <v/>
      </c>
      <c r="AY12" s="23" t="str">
        <f t="shared" si="15"/>
        <v/>
      </c>
      <c r="AZ12" s="24"/>
      <c r="BA12" s="25" t="str">
        <f t="shared" si="42"/>
        <v/>
      </c>
      <c r="BB12" s="23" t="str">
        <f t="shared" si="16"/>
        <v/>
      </c>
      <c r="BC12" s="21"/>
      <c r="BD12" s="22" t="str">
        <f t="shared" si="43"/>
        <v/>
      </c>
      <c r="BE12" s="23" t="str">
        <f t="shared" si="17"/>
        <v/>
      </c>
      <c r="BF12" s="24"/>
      <c r="BG12" s="25" t="str">
        <f t="shared" si="44"/>
        <v/>
      </c>
      <c r="BH12" s="23" t="str">
        <f t="shared" si="18"/>
        <v/>
      </c>
      <c r="BI12" s="21"/>
      <c r="BJ12" s="22" t="str">
        <f t="shared" si="45"/>
        <v/>
      </c>
      <c r="BK12" s="23" t="str">
        <f t="shared" si="19"/>
        <v/>
      </c>
      <c r="BL12" s="24"/>
      <c r="BM12" s="25" t="str">
        <f t="shared" si="46"/>
        <v/>
      </c>
      <c r="BN12" s="23" t="str">
        <f t="shared" si="20"/>
        <v/>
      </c>
      <c r="BO12" s="21"/>
      <c r="BP12" s="22" t="str">
        <f t="shared" si="47"/>
        <v/>
      </c>
      <c r="BQ12" s="23" t="str">
        <f t="shared" si="21"/>
        <v/>
      </c>
      <c r="BR12" s="21"/>
      <c r="BS12" s="25" t="str">
        <f t="shared" si="48"/>
        <v/>
      </c>
      <c r="BT12" s="23" t="str">
        <f t="shared" si="22"/>
        <v/>
      </c>
      <c r="BU12" s="21"/>
      <c r="BV12" s="22" t="str">
        <f t="shared" si="49"/>
        <v/>
      </c>
      <c r="BW12" s="23" t="str">
        <f t="shared" si="23"/>
        <v/>
      </c>
      <c r="BX12" s="21"/>
      <c r="BY12" s="11"/>
    </row>
    <row r="13" spans="1:77" ht="19.5" customHeight="1" x14ac:dyDescent="0.15">
      <c r="A13" s="11"/>
      <c r="B13" s="19">
        <f t="shared" si="24"/>
        <v>4</v>
      </c>
      <c r="C13" s="20" t="str">
        <f t="shared" si="25"/>
        <v>水</v>
      </c>
      <c r="D13" s="21"/>
      <c r="E13" s="22" t="str">
        <f t="shared" si="26"/>
        <v/>
      </c>
      <c r="F13" s="23" t="str">
        <f t="shared" si="0"/>
        <v/>
      </c>
      <c r="G13" s="24"/>
      <c r="H13" s="25" t="str">
        <f t="shared" si="27"/>
        <v/>
      </c>
      <c r="I13" s="23" t="str">
        <f t="shared" si="1"/>
        <v/>
      </c>
      <c r="J13" s="21"/>
      <c r="K13" s="22" t="str">
        <f t="shared" si="28"/>
        <v/>
      </c>
      <c r="L13" s="23" t="str">
        <f t="shared" si="2"/>
        <v/>
      </c>
      <c r="M13" s="24"/>
      <c r="N13" s="25" t="str">
        <f t="shared" si="29"/>
        <v/>
      </c>
      <c r="O13" s="23" t="str">
        <f t="shared" si="3"/>
        <v/>
      </c>
      <c r="P13" s="21"/>
      <c r="Q13" s="22" t="str">
        <f t="shared" si="30"/>
        <v/>
      </c>
      <c r="R13" s="23" t="str">
        <f t="shared" si="4"/>
        <v/>
      </c>
      <c r="S13" s="24"/>
      <c r="T13" s="25" t="str">
        <f t="shared" si="31"/>
        <v/>
      </c>
      <c r="U13" s="23" t="str">
        <f t="shared" si="5"/>
        <v/>
      </c>
      <c r="V13" s="21"/>
      <c r="W13" s="22" t="str">
        <f t="shared" si="32"/>
        <v/>
      </c>
      <c r="X13" s="23" t="str">
        <f t="shared" si="6"/>
        <v/>
      </c>
      <c r="Y13" s="24"/>
      <c r="Z13" s="25" t="str">
        <f t="shared" si="33"/>
        <v/>
      </c>
      <c r="AA13" s="23" t="str">
        <f t="shared" si="7"/>
        <v/>
      </c>
      <c r="AB13" s="21"/>
      <c r="AC13" s="22" t="str">
        <f t="shared" si="34"/>
        <v/>
      </c>
      <c r="AD13" s="23" t="str">
        <f t="shared" si="8"/>
        <v/>
      </c>
      <c r="AE13" s="24"/>
      <c r="AF13" s="25" t="str">
        <f t="shared" si="35"/>
        <v/>
      </c>
      <c r="AG13" s="23" t="str">
        <f t="shared" si="9"/>
        <v/>
      </c>
      <c r="AH13" s="21"/>
      <c r="AI13" s="22" t="str">
        <f t="shared" si="36"/>
        <v/>
      </c>
      <c r="AJ13" s="23" t="str">
        <f t="shared" si="10"/>
        <v/>
      </c>
      <c r="AK13" s="21"/>
      <c r="AL13" s="22" t="str">
        <f t="shared" si="37"/>
        <v/>
      </c>
      <c r="AM13" s="23" t="str">
        <f t="shared" si="11"/>
        <v/>
      </c>
      <c r="AN13" s="24"/>
      <c r="AO13" s="25" t="str">
        <f t="shared" si="38"/>
        <v/>
      </c>
      <c r="AP13" s="23" t="str">
        <f t="shared" si="12"/>
        <v/>
      </c>
      <c r="AQ13" s="21"/>
      <c r="AR13" s="22" t="str">
        <f t="shared" si="39"/>
        <v/>
      </c>
      <c r="AS13" s="23" t="str">
        <f t="shared" si="13"/>
        <v/>
      </c>
      <c r="AT13" s="24"/>
      <c r="AU13" s="25" t="str">
        <f t="shared" si="40"/>
        <v/>
      </c>
      <c r="AV13" s="23" t="str">
        <f t="shared" si="14"/>
        <v/>
      </c>
      <c r="AW13" s="21"/>
      <c r="AX13" s="22" t="str">
        <f t="shared" si="41"/>
        <v/>
      </c>
      <c r="AY13" s="23" t="str">
        <f t="shared" si="15"/>
        <v/>
      </c>
      <c r="AZ13" s="24"/>
      <c r="BA13" s="25" t="str">
        <f t="shared" si="42"/>
        <v/>
      </c>
      <c r="BB13" s="23" t="str">
        <f t="shared" si="16"/>
        <v/>
      </c>
      <c r="BC13" s="21"/>
      <c r="BD13" s="22" t="str">
        <f t="shared" si="43"/>
        <v/>
      </c>
      <c r="BE13" s="23" t="str">
        <f t="shared" si="17"/>
        <v/>
      </c>
      <c r="BF13" s="24"/>
      <c r="BG13" s="25" t="str">
        <f t="shared" si="44"/>
        <v/>
      </c>
      <c r="BH13" s="23" t="str">
        <f t="shared" si="18"/>
        <v/>
      </c>
      <c r="BI13" s="21"/>
      <c r="BJ13" s="22" t="str">
        <f t="shared" si="45"/>
        <v/>
      </c>
      <c r="BK13" s="23" t="str">
        <f t="shared" si="19"/>
        <v/>
      </c>
      <c r="BL13" s="24"/>
      <c r="BM13" s="25" t="str">
        <f t="shared" si="46"/>
        <v/>
      </c>
      <c r="BN13" s="23" t="str">
        <f t="shared" si="20"/>
        <v/>
      </c>
      <c r="BO13" s="21"/>
      <c r="BP13" s="22" t="str">
        <f t="shared" si="47"/>
        <v/>
      </c>
      <c r="BQ13" s="23" t="str">
        <f t="shared" si="21"/>
        <v/>
      </c>
      <c r="BR13" s="21"/>
      <c r="BS13" s="25" t="str">
        <f t="shared" si="48"/>
        <v/>
      </c>
      <c r="BT13" s="23" t="str">
        <f t="shared" si="22"/>
        <v/>
      </c>
      <c r="BU13" s="21"/>
      <c r="BV13" s="22" t="str">
        <f t="shared" si="49"/>
        <v/>
      </c>
      <c r="BW13" s="23" t="str">
        <f t="shared" si="23"/>
        <v/>
      </c>
      <c r="BX13" s="21"/>
      <c r="BY13" s="11"/>
    </row>
    <row r="14" spans="1:77" ht="19.5" customHeight="1" x14ac:dyDescent="0.15">
      <c r="A14" s="11"/>
      <c r="B14" s="19">
        <f t="shared" si="24"/>
        <v>5</v>
      </c>
      <c r="C14" s="20" t="str">
        <f t="shared" si="25"/>
        <v>木</v>
      </c>
      <c r="D14" s="21"/>
      <c r="E14" s="22" t="str">
        <f t="shared" si="26"/>
        <v/>
      </c>
      <c r="F14" s="23" t="str">
        <f t="shared" si="0"/>
        <v/>
      </c>
      <c r="G14" s="24"/>
      <c r="H14" s="25" t="str">
        <f t="shared" si="27"/>
        <v/>
      </c>
      <c r="I14" s="23" t="str">
        <f t="shared" si="1"/>
        <v/>
      </c>
      <c r="J14" s="21"/>
      <c r="K14" s="22" t="str">
        <f t="shared" si="28"/>
        <v/>
      </c>
      <c r="L14" s="23" t="str">
        <f t="shared" si="2"/>
        <v/>
      </c>
      <c r="M14" s="24"/>
      <c r="N14" s="25" t="str">
        <f t="shared" si="29"/>
        <v/>
      </c>
      <c r="O14" s="23" t="str">
        <f t="shared" si="3"/>
        <v/>
      </c>
      <c r="P14" s="21"/>
      <c r="Q14" s="22" t="str">
        <f t="shared" si="30"/>
        <v/>
      </c>
      <c r="R14" s="23" t="str">
        <f t="shared" si="4"/>
        <v/>
      </c>
      <c r="S14" s="24"/>
      <c r="T14" s="25" t="str">
        <f t="shared" si="31"/>
        <v/>
      </c>
      <c r="U14" s="23" t="str">
        <f t="shared" si="5"/>
        <v/>
      </c>
      <c r="V14" s="21"/>
      <c r="W14" s="22" t="str">
        <f t="shared" si="32"/>
        <v/>
      </c>
      <c r="X14" s="23" t="str">
        <f t="shared" si="6"/>
        <v/>
      </c>
      <c r="Y14" s="24"/>
      <c r="Z14" s="25" t="str">
        <f t="shared" si="33"/>
        <v/>
      </c>
      <c r="AA14" s="23" t="str">
        <f t="shared" si="7"/>
        <v/>
      </c>
      <c r="AB14" s="21"/>
      <c r="AC14" s="22" t="str">
        <f t="shared" si="34"/>
        <v/>
      </c>
      <c r="AD14" s="23" t="str">
        <f t="shared" si="8"/>
        <v/>
      </c>
      <c r="AE14" s="24"/>
      <c r="AF14" s="25" t="str">
        <f t="shared" si="35"/>
        <v/>
      </c>
      <c r="AG14" s="23" t="str">
        <f t="shared" si="9"/>
        <v/>
      </c>
      <c r="AH14" s="21"/>
      <c r="AI14" s="22" t="str">
        <f t="shared" si="36"/>
        <v/>
      </c>
      <c r="AJ14" s="23" t="str">
        <f t="shared" si="10"/>
        <v/>
      </c>
      <c r="AK14" s="21"/>
      <c r="AL14" s="22" t="str">
        <f t="shared" si="37"/>
        <v/>
      </c>
      <c r="AM14" s="23" t="str">
        <f t="shared" si="11"/>
        <v/>
      </c>
      <c r="AN14" s="24"/>
      <c r="AO14" s="25" t="str">
        <f t="shared" si="38"/>
        <v/>
      </c>
      <c r="AP14" s="23" t="str">
        <f t="shared" si="12"/>
        <v/>
      </c>
      <c r="AQ14" s="21"/>
      <c r="AR14" s="22" t="str">
        <f t="shared" si="39"/>
        <v/>
      </c>
      <c r="AS14" s="23" t="str">
        <f t="shared" si="13"/>
        <v/>
      </c>
      <c r="AT14" s="24"/>
      <c r="AU14" s="25" t="str">
        <f t="shared" si="40"/>
        <v/>
      </c>
      <c r="AV14" s="23" t="str">
        <f t="shared" si="14"/>
        <v/>
      </c>
      <c r="AW14" s="21"/>
      <c r="AX14" s="22" t="str">
        <f t="shared" si="41"/>
        <v/>
      </c>
      <c r="AY14" s="23" t="str">
        <f t="shared" si="15"/>
        <v/>
      </c>
      <c r="AZ14" s="24"/>
      <c r="BA14" s="25" t="str">
        <f t="shared" si="42"/>
        <v/>
      </c>
      <c r="BB14" s="23" t="str">
        <f t="shared" si="16"/>
        <v/>
      </c>
      <c r="BC14" s="21"/>
      <c r="BD14" s="22" t="str">
        <f t="shared" si="43"/>
        <v/>
      </c>
      <c r="BE14" s="23" t="str">
        <f t="shared" si="17"/>
        <v/>
      </c>
      <c r="BF14" s="24"/>
      <c r="BG14" s="25" t="str">
        <f t="shared" si="44"/>
        <v/>
      </c>
      <c r="BH14" s="23" t="str">
        <f t="shared" si="18"/>
        <v/>
      </c>
      <c r="BI14" s="21"/>
      <c r="BJ14" s="22" t="str">
        <f t="shared" si="45"/>
        <v/>
      </c>
      <c r="BK14" s="23" t="str">
        <f t="shared" si="19"/>
        <v/>
      </c>
      <c r="BL14" s="24"/>
      <c r="BM14" s="25" t="str">
        <f t="shared" si="46"/>
        <v/>
      </c>
      <c r="BN14" s="23" t="str">
        <f t="shared" si="20"/>
        <v/>
      </c>
      <c r="BO14" s="21"/>
      <c r="BP14" s="22" t="str">
        <f t="shared" si="47"/>
        <v/>
      </c>
      <c r="BQ14" s="23" t="str">
        <f t="shared" si="21"/>
        <v/>
      </c>
      <c r="BR14" s="21"/>
      <c r="BS14" s="25" t="str">
        <f t="shared" si="48"/>
        <v/>
      </c>
      <c r="BT14" s="23" t="str">
        <f t="shared" si="22"/>
        <v/>
      </c>
      <c r="BU14" s="21"/>
      <c r="BV14" s="22" t="str">
        <f t="shared" si="49"/>
        <v/>
      </c>
      <c r="BW14" s="23" t="str">
        <f t="shared" si="23"/>
        <v/>
      </c>
      <c r="BX14" s="21"/>
      <c r="BY14" s="11"/>
    </row>
    <row r="15" spans="1:77" ht="19.5" customHeight="1" x14ac:dyDescent="0.15">
      <c r="A15" s="11"/>
      <c r="B15" s="19">
        <f t="shared" si="24"/>
        <v>6</v>
      </c>
      <c r="C15" s="20" t="str">
        <f t="shared" si="25"/>
        <v>金</v>
      </c>
      <c r="D15" s="21"/>
      <c r="E15" s="22" t="str">
        <f t="shared" si="26"/>
        <v/>
      </c>
      <c r="F15" s="23" t="str">
        <f t="shared" si="0"/>
        <v/>
      </c>
      <c r="G15" s="24"/>
      <c r="H15" s="25" t="str">
        <f t="shared" si="27"/>
        <v/>
      </c>
      <c r="I15" s="23" t="str">
        <f t="shared" si="1"/>
        <v/>
      </c>
      <c r="J15" s="21"/>
      <c r="K15" s="22" t="str">
        <f t="shared" si="28"/>
        <v/>
      </c>
      <c r="L15" s="23" t="str">
        <f t="shared" si="2"/>
        <v/>
      </c>
      <c r="M15" s="24"/>
      <c r="N15" s="25" t="str">
        <f t="shared" si="29"/>
        <v/>
      </c>
      <c r="O15" s="23" t="str">
        <f t="shared" si="3"/>
        <v/>
      </c>
      <c r="P15" s="21"/>
      <c r="Q15" s="22" t="str">
        <f t="shared" si="30"/>
        <v/>
      </c>
      <c r="R15" s="23" t="str">
        <f t="shared" si="4"/>
        <v/>
      </c>
      <c r="S15" s="24"/>
      <c r="T15" s="25" t="str">
        <f t="shared" si="31"/>
        <v/>
      </c>
      <c r="U15" s="23" t="str">
        <f t="shared" si="5"/>
        <v/>
      </c>
      <c r="V15" s="21"/>
      <c r="W15" s="22" t="str">
        <f t="shared" si="32"/>
        <v/>
      </c>
      <c r="X15" s="23" t="str">
        <f t="shared" si="6"/>
        <v/>
      </c>
      <c r="Y15" s="24"/>
      <c r="Z15" s="25" t="str">
        <f t="shared" si="33"/>
        <v/>
      </c>
      <c r="AA15" s="23" t="str">
        <f t="shared" si="7"/>
        <v/>
      </c>
      <c r="AB15" s="21"/>
      <c r="AC15" s="22" t="str">
        <f t="shared" si="34"/>
        <v/>
      </c>
      <c r="AD15" s="23" t="str">
        <f t="shared" si="8"/>
        <v/>
      </c>
      <c r="AE15" s="24"/>
      <c r="AF15" s="25" t="str">
        <f t="shared" si="35"/>
        <v/>
      </c>
      <c r="AG15" s="23" t="str">
        <f t="shared" si="9"/>
        <v/>
      </c>
      <c r="AH15" s="21"/>
      <c r="AI15" s="22" t="str">
        <f t="shared" si="36"/>
        <v/>
      </c>
      <c r="AJ15" s="23" t="str">
        <f t="shared" si="10"/>
        <v/>
      </c>
      <c r="AK15" s="21"/>
      <c r="AL15" s="22" t="str">
        <f t="shared" si="37"/>
        <v/>
      </c>
      <c r="AM15" s="23" t="str">
        <f t="shared" si="11"/>
        <v/>
      </c>
      <c r="AN15" s="24"/>
      <c r="AO15" s="25" t="str">
        <f t="shared" si="38"/>
        <v/>
      </c>
      <c r="AP15" s="23" t="str">
        <f t="shared" si="12"/>
        <v/>
      </c>
      <c r="AQ15" s="21"/>
      <c r="AR15" s="22" t="str">
        <f t="shared" si="39"/>
        <v/>
      </c>
      <c r="AS15" s="23" t="str">
        <f t="shared" si="13"/>
        <v/>
      </c>
      <c r="AT15" s="24"/>
      <c r="AU15" s="25" t="str">
        <f t="shared" si="40"/>
        <v/>
      </c>
      <c r="AV15" s="23" t="str">
        <f t="shared" si="14"/>
        <v/>
      </c>
      <c r="AW15" s="21"/>
      <c r="AX15" s="22" t="str">
        <f t="shared" si="41"/>
        <v/>
      </c>
      <c r="AY15" s="23" t="str">
        <f t="shared" si="15"/>
        <v/>
      </c>
      <c r="AZ15" s="24"/>
      <c r="BA15" s="25" t="str">
        <f t="shared" si="42"/>
        <v/>
      </c>
      <c r="BB15" s="23" t="str">
        <f t="shared" si="16"/>
        <v/>
      </c>
      <c r="BC15" s="21"/>
      <c r="BD15" s="22" t="str">
        <f t="shared" si="43"/>
        <v/>
      </c>
      <c r="BE15" s="23" t="str">
        <f t="shared" si="17"/>
        <v/>
      </c>
      <c r="BF15" s="24"/>
      <c r="BG15" s="25" t="str">
        <f t="shared" si="44"/>
        <v/>
      </c>
      <c r="BH15" s="23" t="str">
        <f t="shared" si="18"/>
        <v/>
      </c>
      <c r="BI15" s="21"/>
      <c r="BJ15" s="22" t="str">
        <f t="shared" si="45"/>
        <v/>
      </c>
      <c r="BK15" s="23" t="str">
        <f t="shared" si="19"/>
        <v/>
      </c>
      <c r="BL15" s="24"/>
      <c r="BM15" s="25" t="str">
        <f t="shared" si="46"/>
        <v/>
      </c>
      <c r="BN15" s="23" t="str">
        <f t="shared" si="20"/>
        <v/>
      </c>
      <c r="BO15" s="21"/>
      <c r="BP15" s="22" t="str">
        <f t="shared" si="47"/>
        <v/>
      </c>
      <c r="BQ15" s="23" t="str">
        <f t="shared" si="21"/>
        <v/>
      </c>
      <c r="BR15" s="21"/>
      <c r="BS15" s="25" t="str">
        <f t="shared" si="48"/>
        <v/>
      </c>
      <c r="BT15" s="23" t="str">
        <f t="shared" si="22"/>
        <v/>
      </c>
      <c r="BU15" s="21"/>
      <c r="BV15" s="22" t="str">
        <f t="shared" si="49"/>
        <v/>
      </c>
      <c r="BW15" s="23" t="str">
        <f t="shared" si="23"/>
        <v/>
      </c>
      <c r="BX15" s="21"/>
      <c r="BY15" s="11"/>
    </row>
    <row r="16" spans="1:77" ht="19.5" customHeight="1" x14ac:dyDescent="0.15">
      <c r="A16" s="11"/>
      <c r="B16" s="19">
        <f t="shared" si="24"/>
        <v>7</v>
      </c>
      <c r="C16" s="20" t="str">
        <f t="shared" si="25"/>
        <v>土</v>
      </c>
      <c r="D16" s="21"/>
      <c r="E16" s="22" t="str">
        <f t="shared" si="26"/>
        <v/>
      </c>
      <c r="F16" s="23" t="str">
        <f t="shared" si="0"/>
        <v/>
      </c>
      <c r="G16" s="24"/>
      <c r="H16" s="25" t="str">
        <f t="shared" si="27"/>
        <v/>
      </c>
      <c r="I16" s="23" t="str">
        <f t="shared" si="1"/>
        <v/>
      </c>
      <c r="J16" s="21"/>
      <c r="K16" s="22" t="str">
        <f t="shared" si="28"/>
        <v/>
      </c>
      <c r="L16" s="23" t="str">
        <f t="shared" si="2"/>
        <v/>
      </c>
      <c r="M16" s="24"/>
      <c r="N16" s="25" t="str">
        <f t="shared" si="29"/>
        <v/>
      </c>
      <c r="O16" s="23" t="str">
        <f t="shared" si="3"/>
        <v/>
      </c>
      <c r="P16" s="21"/>
      <c r="Q16" s="22" t="str">
        <f t="shared" si="30"/>
        <v/>
      </c>
      <c r="R16" s="23" t="str">
        <f t="shared" si="4"/>
        <v/>
      </c>
      <c r="S16" s="24"/>
      <c r="T16" s="25" t="str">
        <f t="shared" si="31"/>
        <v/>
      </c>
      <c r="U16" s="23" t="str">
        <f t="shared" si="5"/>
        <v/>
      </c>
      <c r="V16" s="21"/>
      <c r="W16" s="22" t="str">
        <f t="shared" si="32"/>
        <v/>
      </c>
      <c r="X16" s="23" t="str">
        <f t="shared" si="6"/>
        <v/>
      </c>
      <c r="Y16" s="24"/>
      <c r="Z16" s="25" t="str">
        <f t="shared" si="33"/>
        <v/>
      </c>
      <c r="AA16" s="23" t="str">
        <f t="shared" si="7"/>
        <v/>
      </c>
      <c r="AB16" s="21"/>
      <c r="AC16" s="22" t="str">
        <f t="shared" si="34"/>
        <v/>
      </c>
      <c r="AD16" s="23" t="str">
        <f t="shared" si="8"/>
        <v/>
      </c>
      <c r="AE16" s="24"/>
      <c r="AF16" s="25" t="str">
        <f t="shared" si="35"/>
        <v/>
      </c>
      <c r="AG16" s="23" t="str">
        <f t="shared" si="9"/>
        <v/>
      </c>
      <c r="AH16" s="21"/>
      <c r="AI16" s="22" t="str">
        <f t="shared" si="36"/>
        <v/>
      </c>
      <c r="AJ16" s="23" t="str">
        <f t="shared" si="10"/>
        <v/>
      </c>
      <c r="AK16" s="21"/>
      <c r="AL16" s="22" t="str">
        <f t="shared" si="37"/>
        <v/>
      </c>
      <c r="AM16" s="23" t="str">
        <f t="shared" si="11"/>
        <v/>
      </c>
      <c r="AN16" s="24"/>
      <c r="AO16" s="25" t="str">
        <f t="shared" si="38"/>
        <v/>
      </c>
      <c r="AP16" s="23" t="str">
        <f t="shared" si="12"/>
        <v/>
      </c>
      <c r="AQ16" s="21"/>
      <c r="AR16" s="22" t="str">
        <f t="shared" si="39"/>
        <v/>
      </c>
      <c r="AS16" s="23" t="str">
        <f t="shared" si="13"/>
        <v/>
      </c>
      <c r="AT16" s="24"/>
      <c r="AU16" s="25" t="str">
        <f t="shared" si="40"/>
        <v/>
      </c>
      <c r="AV16" s="23" t="str">
        <f t="shared" si="14"/>
        <v/>
      </c>
      <c r="AW16" s="21"/>
      <c r="AX16" s="22" t="str">
        <f t="shared" si="41"/>
        <v/>
      </c>
      <c r="AY16" s="23" t="str">
        <f t="shared" si="15"/>
        <v/>
      </c>
      <c r="AZ16" s="24"/>
      <c r="BA16" s="25" t="str">
        <f t="shared" si="42"/>
        <v/>
      </c>
      <c r="BB16" s="23" t="str">
        <f t="shared" si="16"/>
        <v/>
      </c>
      <c r="BC16" s="21"/>
      <c r="BD16" s="22" t="str">
        <f t="shared" si="43"/>
        <v/>
      </c>
      <c r="BE16" s="23" t="str">
        <f t="shared" si="17"/>
        <v/>
      </c>
      <c r="BF16" s="24"/>
      <c r="BG16" s="25" t="str">
        <f t="shared" si="44"/>
        <v/>
      </c>
      <c r="BH16" s="23" t="str">
        <f t="shared" si="18"/>
        <v/>
      </c>
      <c r="BI16" s="21"/>
      <c r="BJ16" s="22" t="str">
        <f t="shared" si="45"/>
        <v/>
      </c>
      <c r="BK16" s="23" t="str">
        <f t="shared" si="19"/>
        <v/>
      </c>
      <c r="BL16" s="24"/>
      <c r="BM16" s="25" t="str">
        <f t="shared" si="46"/>
        <v/>
      </c>
      <c r="BN16" s="23" t="str">
        <f t="shared" si="20"/>
        <v/>
      </c>
      <c r="BO16" s="21"/>
      <c r="BP16" s="22" t="str">
        <f t="shared" si="47"/>
        <v/>
      </c>
      <c r="BQ16" s="23" t="str">
        <f t="shared" si="21"/>
        <v/>
      </c>
      <c r="BR16" s="21"/>
      <c r="BS16" s="25" t="str">
        <f t="shared" si="48"/>
        <v/>
      </c>
      <c r="BT16" s="23" t="str">
        <f t="shared" si="22"/>
        <v/>
      </c>
      <c r="BU16" s="21"/>
      <c r="BV16" s="22" t="str">
        <f t="shared" si="49"/>
        <v/>
      </c>
      <c r="BW16" s="23" t="str">
        <f t="shared" si="23"/>
        <v/>
      </c>
      <c r="BX16" s="21"/>
      <c r="BY16" s="11"/>
    </row>
    <row r="17" spans="1:77" ht="19.5" customHeight="1" x14ac:dyDescent="0.15">
      <c r="A17" s="11"/>
      <c r="B17" s="19">
        <f t="shared" si="24"/>
        <v>8</v>
      </c>
      <c r="C17" s="20" t="str">
        <f t="shared" si="25"/>
        <v>日</v>
      </c>
      <c r="D17" s="21"/>
      <c r="E17" s="22" t="str">
        <f t="shared" si="26"/>
        <v/>
      </c>
      <c r="F17" s="23" t="str">
        <f t="shared" si="0"/>
        <v/>
      </c>
      <c r="G17" s="24"/>
      <c r="H17" s="25" t="str">
        <f t="shared" si="27"/>
        <v/>
      </c>
      <c r="I17" s="23" t="str">
        <f t="shared" si="1"/>
        <v/>
      </c>
      <c r="J17" s="21"/>
      <c r="K17" s="22" t="str">
        <f t="shared" si="28"/>
        <v/>
      </c>
      <c r="L17" s="23" t="str">
        <f t="shared" si="2"/>
        <v/>
      </c>
      <c r="M17" s="24"/>
      <c r="N17" s="25" t="str">
        <f t="shared" si="29"/>
        <v/>
      </c>
      <c r="O17" s="23" t="str">
        <f t="shared" si="3"/>
        <v/>
      </c>
      <c r="P17" s="21"/>
      <c r="Q17" s="22" t="str">
        <f t="shared" si="30"/>
        <v/>
      </c>
      <c r="R17" s="23" t="str">
        <f t="shared" si="4"/>
        <v/>
      </c>
      <c r="S17" s="24"/>
      <c r="T17" s="25" t="str">
        <f t="shared" si="31"/>
        <v/>
      </c>
      <c r="U17" s="23" t="str">
        <f t="shared" si="5"/>
        <v/>
      </c>
      <c r="V17" s="21"/>
      <c r="W17" s="22" t="str">
        <f t="shared" si="32"/>
        <v/>
      </c>
      <c r="X17" s="23" t="str">
        <f t="shared" si="6"/>
        <v/>
      </c>
      <c r="Y17" s="24"/>
      <c r="Z17" s="25" t="str">
        <f t="shared" si="33"/>
        <v/>
      </c>
      <c r="AA17" s="23" t="str">
        <f t="shared" si="7"/>
        <v/>
      </c>
      <c r="AB17" s="21"/>
      <c r="AC17" s="22" t="str">
        <f t="shared" si="34"/>
        <v/>
      </c>
      <c r="AD17" s="23" t="str">
        <f t="shared" si="8"/>
        <v/>
      </c>
      <c r="AE17" s="24"/>
      <c r="AF17" s="25" t="str">
        <f t="shared" si="35"/>
        <v/>
      </c>
      <c r="AG17" s="23" t="str">
        <f t="shared" si="9"/>
        <v/>
      </c>
      <c r="AH17" s="21"/>
      <c r="AI17" s="22" t="str">
        <f t="shared" si="36"/>
        <v/>
      </c>
      <c r="AJ17" s="23" t="str">
        <f t="shared" si="10"/>
        <v/>
      </c>
      <c r="AK17" s="21"/>
      <c r="AL17" s="22" t="str">
        <f t="shared" si="37"/>
        <v/>
      </c>
      <c r="AM17" s="23" t="str">
        <f t="shared" si="11"/>
        <v/>
      </c>
      <c r="AN17" s="24"/>
      <c r="AO17" s="25" t="str">
        <f t="shared" si="38"/>
        <v/>
      </c>
      <c r="AP17" s="23" t="str">
        <f t="shared" si="12"/>
        <v/>
      </c>
      <c r="AQ17" s="21"/>
      <c r="AR17" s="22" t="str">
        <f t="shared" si="39"/>
        <v/>
      </c>
      <c r="AS17" s="23" t="str">
        <f t="shared" si="13"/>
        <v/>
      </c>
      <c r="AT17" s="24"/>
      <c r="AU17" s="25" t="str">
        <f t="shared" si="40"/>
        <v/>
      </c>
      <c r="AV17" s="23" t="str">
        <f t="shared" si="14"/>
        <v/>
      </c>
      <c r="AW17" s="21"/>
      <c r="AX17" s="22" t="str">
        <f t="shared" si="41"/>
        <v/>
      </c>
      <c r="AY17" s="23" t="str">
        <f t="shared" si="15"/>
        <v/>
      </c>
      <c r="AZ17" s="24"/>
      <c r="BA17" s="25" t="str">
        <f t="shared" si="42"/>
        <v/>
      </c>
      <c r="BB17" s="23" t="str">
        <f t="shared" si="16"/>
        <v/>
      </c>
      <c r="BC17" s="21"/>
      <c r="BD17" s="22" t="str">
        <f t="shared" si="43"/>
        <v/>
      </c>
      <c r="BE17" s="23" t="str">
        <f t="shared" si="17"/>
        <v/>
      </c>
      <c r="BF17" s="24"/>
      <c r="BG17" s="25" t="str">
        <f t="shared" si="44"/>
        <v/>
      </c>
      <c r="BH17" s="23" t="str">
        <f t="shared" si="18"/>
        <v/>
      </c>
      <c r="BI17" s="21"/>
      <c r="BJ17" s="22" t="str">
        <f t="shared" si="45"/>
        <v/>
      </c>
      <c r="BK17" s="23" t="str">
        <f t="shared" si="19"/>
        <v/>
      </c>
      <c r="BL17" s="24"/>
      <c r="BM17" s="25" t="str">
        <f t="shared" si="46"/>
        <v/>
      </c>
      <c r="BN17" s="23" t="str">
        <f t="shared" si="20"/>
        <v/>
      </c>
      <c r="BO17" s="21"/>
      <c r="BP17" s="22" t="str">
        <f t="shared" si="47"/>
        <v/>
      </c>
      <c r="BQ17" s="23" t="str">
        <f t="shared" si="21"/>
        <v/>
      </c>
      <c r="BR17" s="21"/>
      <c r="BS17" s="25" t="str">
        <f t="shared" si="48"/>
        <v/>
      </c>
      <c r="BT17" s="23" t="str">
        <f t="shared" si="22"/>
        <v/>
      </c>
      <c r="BU17" s="21"/>
      <c r="BV17" s="22" t="str">
        <f t="shared" si="49"/>
        <v/>
      </c>
      <c r="BW17" s="23" t="str">
        <f t="shared" si="23"/>
        <v/>
      </c>
      <c r="BX17" s="21"/>
      <c r="BY17" s="11"/>
    </row>
    <row r="18" spans="1:77" ht="19.5" customHeight="1" x14ac:dyDescent="0.15">
      <c r="A18" s="11"/>
      <c r="B18" s="19">
        <f t="shared" si="24"/>
        <v>9</v>
      </c>
      <c r="C18" s="20" t="str">
        <f t="shared" si="25"/>
        <v>月</v>
      </c>
      <c r="D18" s="21"/>
      <c r="E18" s="22" t="str">
        <f t="shared" si="26"/>
        <v/>
      </c>
      <c r="F18" s="23" t="str">
        <f t="shared" si="0"/>
        <v/>
      </c>
      <c r="G18" s="24"/>
      <c r="H18" s="25" t="str">
        <f t="shared" si="27"/>
        <v/>
      </c>
      <c r="I18" s="23" t="str">
        <f t="shared" si="1"/>
        <v/>
      </c>
      <c r="J18" s="21"/>
      <c r="K18" s="22" t="str">
        <f t="shared" si="28"/>
        <v/>
      </c>
      <c r="L18" s="23" t="str">
        <f t="shared" si="2"/>
        <v/>
      </c>
      <c r="M18" s="24"/>
      <c r="N18" s="25" t="str">
        <f t="shared" si="29"/>
        <v/>
      </c>
      <c r="O18" s="23" t="str">
        <f t="shared" si="3"/>
        <v/>
      </c>
      <c r="P18" s="21"/>
      <c r="Q18" s="22" t="str">
        <f t="shared" si="30"/>
        <v/>
      </c>
      <c r="R18" s="23" t="str">
        <f t="shared" si="4"/>
        <v/>
      </c>
      <c r="S18" s="24"/>
      <c r="T18" s="25" t="str">
        <f t="shared" si="31"/>
        <v/>
      </c>
      <c r="U18" s="23" t="str">
        <f t="shared" si="5"/>
        <v/>
      </c>
      <c r="V18" s="21"/>
      <c r="W18" s="22" t="str">
        <f t="shared" si="32"/>
        <v/>
      </c>
      <c r="X18" s="23" t="str">
        <f t="shared" si="6"/>
        <v/>
      </c>
      <c r="Y18" s="24"/>
      <c r="Z18" s="25" t="str">
        <f t="shared" si="33"/>
        <v/>
      </c>
      <c r="AA18" s="23" t="str">
        <f t="shared" si="7"/>
        <v/>
      </c>
      <c r="AB18" s="21"/>
      <c r="AC18" s="22" t="str">
        <f t="shared" si="34"/>
        <v/>
      </c>
      <c r="AD18" s="23" t="str">
        <f t="shared" si="8"/>
        <v/>
      </c>
      <c r="AE18" s="24"/>
      <c r="AF18" s="25" t="str">
        <f t="shared" si="35"/>
        <v/>
      </c>
      <c r="AG18" s="23" t="str">
        <f t="shared" si="9"/>
        <v/>
      </c>
      <c r="AH18" s="21"/>
      <c r="AI18" s="22" t="str">
        <f t="shared" si="36"/>
        <v/>
      </c>
      <c r="AJ18" s="23" t="str">
        <f t="shared" si="10"/>
        <v/>
      </c>
      <c r="AK18" s="21"/>
      <c r="AL18" s="22" t="str">
        <f t="shared" si="37"/>
        <v/>
      </c>
      <c r="AM18" s="23" t="str">
        <f t="shared" si="11"/>
        <v/>
      </c>
      <c r="AN18" s="24"/>
      <c r="AO18" s="25" t="str">
        <f t="shared" si="38"/>
        <v/>
      </c>
      <c r="AP18" s="23" t="str">
        <f t="shared" si="12"/>
        <v/>
      </c>
      <c r="AQ18" s="21"/>
      <c r="AR18" s="22" t="str">
        <f t="shared" si="39"/>
        <v/>
      </c>
      <c r="AS18" s="23" t="str">
        <f t="shared" si="13"/>
        <v/>
      </c>
      <c r="AT18" s="24"/>
      <c r="AU18" s="25" t="str">
        <f t="shared" si="40"/>
        <v/>
      </c>
      <c r="AV18" s="23" t="str">
        <f t="shared" si="14"/>
        <v/>
      </c>
      <c r="AW18" s="21"/>
      <c r="AX18" s="22" t="str">
        <f t="shared" si="41"/>
        <v/>
      </c>
      <c r="AY18" s="23" t="str">
        <f t="shared" si="15"/>
        <v/>
      </c>
      <c r="AZ18" s="24"/>
      <c r="BA18" s="25" t="str">
        <f t="shared" si="42"/>
        <v/>
      </c>
      <c r="BB18" s="23" t="str">
        <f t="shared" si="16"/>
        <v/>
      </c>
      <c r="BC18" s="21"/>
      <c r="BD18" s="22" t="str">
        <f t="shared" si="43"/>
        <v/>
      </c>
      <c r="BE18" s="23" t="str">
        <f t="shared" si="17"/>
        <v/>
      </c>
      <c r="BF18" s="24"/>
      <c r="BG18" s="25" t="str">
        <f t="shared" si="44"/>
        <v/>
      </c>
      <c r="BH18" s="23" t="str">
        <f t="shared" si="18"/>
        <v/>
      </c>
      <c r="BI18" s="21"/>
      <c r="BJ18" s="22" t="str">
        <f t="shared" si="45"/>
        <v/>
      </c>
      <c r="BK18" s="23" t="str">
        <f t="shared" si="19"/>
        <v/>
      </c>
      <c r="BL18" s="24"/>
      <c r="BM18" s="25" t="str">
        <f t="shared" si="46"/>
        <v/>
      </c>
      <c r="BN18" s="23" t="str">
        <f t="shared" si="20"/>
        <v/>
      </c>
      <c r="BO18" s="21"/>
      <c r="BP18" s="22" t="str">
        <f t="shared" si="47"/>
        <v/>
      </c>
      <c r="BQ18" s="23" t="str">
        <f t="shared" si="21"/>
        <v/>
      </c>
      <c r="BR18" s="21"/>
      <c r="BS18" s="25" t="str">
        <f t="shared" si="48"/>
        <v/>
      </c>
      <c r="BT18" s="23" t="str">
        <f t="shared" si="22"/>
        <v/>
      </c>
      <c r="BU18" s="21"/>
      <c r="BV18" s="22" t="str">
        <f t="shared" si="49"/>
        <v/>
      </c>
      <c r="BW18" s="23" t="str">
        <f t="shared" si="23"/>
        <v/>
      </c>
      <c r="BX18" s="21"/>
      <c r="BY18" s="11"/>
    </row>
    <row r="19" spans="1:77" ht="19.5" customHeight="1" x14ac:dyDescent="0.15">
      <c r="A19" s="11"/>
      <c r="B19" s="19">
        <f t="shared" si="24"/>
        <v>10</v>
      </c>
      <c r="C19" s="20" t="str">
        <f t="shared" si="25"/>
        <v>火</v>
      </c>
      <c r="D19" s="21"/>
      <c r="E19" s="22" t="str">
        <f t="shared" si="26"/>
        <v/>
      </c>
      <c r="F19" s="23" t="str">
        <f t="shared" si="0"/>
        <v/>
      </c>
      <c r="G19" s="24"/>
      <c r="H19" s="25" t="str">
        <f t="shared" si="27"/>
        <v/>
      </c>
      <c r="I19" s="23" t="str">
        <f t="shared" si="1"/>
        <v/>
      </c>
      <c r="J19" s="21"/>
      <c r="K19" s="22" t="str">
        <f t="shared" si="28"/>
        <v/>
      </c>
      <c r="L19" s="23" t="str">
        <f t="shared" si="2"/>
        <v/>
      </c>
      <c r="M19" s="24"/>
      <c r="N19" s="25" t="str">
        <f t="shared" si="29"/>
        <v/>
      </c>
      <c r="O19" s="23" t="str">
        <f t="shared" si="3"/>
        <v/>
      </c>
      <c r="P19" s="21"/>
      <c r="Q19" s="22" t="str">
        <f t="shared" si="30"/>
        <v/>
      </c>
      <c r="R19" s="23" t="str">
        <f t="shared" si="4"/>
        <v/>
      </c>
      <c r="S19" s="24"/>
      <c r="T19" s="25" t="str">
        <f t="shared" si="31"/>
        <v/>
      </c>
      <c r="U19" s="23" t="str">
        <f t="shared" si="5"/>
        <v/>
      </c>
      <c r="V19" s="21"/>
      <c r="W19" s="22" t="str">
        <f t="shared" si="32"/>
        <v/>
      </c>
      <c r="X19" s="23" t="str">
        <f t="shared" si="6"/>
        <v/>
      </c>
      <c r="Y19" s="24"/>
      <c r="Z19" s="25" t="str">
        <f t="shared" si="33"/>
        <v/>
      </c>
      <c r="AA19" s="23" t="str">
        <f t="shared" si="7"/>
        <v/>
      </c>
      <c r="AB19" s="21"/>
      <c r="AC19" s="22" t="str">
        <f t="shared" si="34"/>
        <v/>
      </c>
      <c r="AD19" s="23" t="str">
        <f t="shared" si="8"/>
        <v/>
      </c>
      <c r="AE19" s="24"/>
      <c r="AF19" s="25" t="str">
        <f t="shared" si="35"/>
        <v/>
      </c>
      <c r="AG19" s="23" t="str">
        <f t="shared" si="9"/>
        <v/>
      </c>
      <c r="AH19" s="21"/>
      <c r="AI19" s="22" t="str">
        <f t="shared" si="36"/>
        <v/>
      </c>
      <c r="AJ19" s="23" t="str">
        <f t="shared" si="10"/>
        <v/>
      </c>
      <c r="AK19" s="21"/>
      <c r="AL19" s="22" t="str">
        <f t="shared" si="37"/>
        <v/>
      </c>
      <c r="AM19" s="23" t="str">
        <f t="shared" si="11"/>
        <v/>
      </c>
      <c r="AN19" s="24"/>
      <c r="AO19" s="25" t="str">
        <f t="shared" si="38"/>
        <v/>
      </c>
      <c r="AP19" s="23" t="str">
        <f t="shared" si="12"/>
        <v/>
      </c>
      <c r="AQ19" s="21"/>
      <c r="AR19" s="22" t="str">
        <f t="shared" si="39"/>
        <v/>
      </c>
      <c r="AS19" s="23" t="str">
        <f t="shared" si="13"/>
        <v/>
      </c>
      <c r="AT19" s="24"/>
      <c r="AU19" s="25" t="str">
        <f t="shared" si="40"/>
        <v/>
      </c>
      <c r="AV19" s="23" t="str">
        <f t="shared" si="14"/>
        <v/>
      </c>
      <c r="AW19" s="21"/>
      <c r="AX19" s="22" t="str">
        <f t="shared" si="41"/>
        <v/>
      </c>
      <c r="AY19" s="23" t="str">
        <f t="shared" si="15"/>
        <v/>
      </c>
      <c r="AZ19" s="24"/>
      <c r="BA19" s="25" t="str">
        <f t="shared" si="42"/>
        <v/>
      </c>
      <c r="BB19" s="23" t="str">
        <f t="shared" si="16"/>
        <v/>
      </c>
      <c r="BC19" s="21"/>
      <c r="BD19" s="22" t="str">
        <f t="shared" si="43"/>
        <v/>
      </c>
      <c r="BE19" s="23" t="str">
        <f t="shared" si="17"/>
        <v/>
      </c>
      <c r="BF19" s="24"/>
      <c r="BG19" s="25" t="str">
        <f t="shared" si="44"/>
        <v/>
      </c>
      <c r="BH19" s="23" t="str">
        <f t="shared" si="18"/>
        <v/>
      </c>
      <c r="BI19" s="21"/>
      <c r="BJ19" s="22" t="str">
        <f t="shared" si="45"/>
        <v/>
      </c>
      <c r="BK19" s="23" t="str">
        <f t="shared" si="19"/>
        <v/>
      </c>
      <c r="BL19" s="24"/>
      <c r="BM19" s="25" t="str">
        <f t="shared" si="46"/>
        <v/>
      </c>
      <c r="BN19" s="23" t="str">
        <f t="shared" si="20"/>
        <v/>
      </c>
      <c r="BO19" s="21"/>
      <c r="BP19" s="22" t="str">
        <f t="shared" si="47"/>
        <v/>
      </c>
      <c r="BQ19" s="23" t="str">
        <f t="shared" si="21"/>
        <v/>
      </c>
      <c r="BR19" s="21"/>
      <c r="BS19" s="25" t="str">
        <f t="shared" si="48"/>
        <v/>
      </c>
      <c r="BT19" s="23" t="str">
        <f t="shared" si="22"/>
        <v/>
      </c>
      <c r="BU19" s="21"/>
      <c r="BV19" s="22" t="str">
        <f t="shared" si="49"/>
        <v/>
      </c>
      <c r="BW19" s="23" t="str">
        <f t="shared" si="23"/>
        <v/>
      </c>
      <c r="BX19" s="21"/>
      <c r="BY19" s="11"/>
    </row>
    <row r="20" spans="1:77" ht="19.5" customHeight="1" x14ac:dyDescent="0.15">
      <c r="A20" s="11"/>
      <c r="B20" s="19">
        <f t="shared" si="24"/>
        <v>11</v>
      </c>
      <c r="C20" s="20" t="str">
        <f t="shared" si="25"/>
        <v>水</v>
      </c>
      <c r="D20" s="21"/>
      <c r="E20" s="22" t="str">
        <f t="shared" si="26"/>
        <v/>
      </c>
      <c r="F20" s="23" t="str">
        <f t="shared" si="0"/>
        <v/>
      </c>
      <c r="G20" s="24"/>
      <c r="H20" s="25" t="str">
        <f t="shared" si="27"/>
        <v/>
      </c>
      <c r="I20" s="23" t="str">
        <f t="shared" si="1"/>
        <v/>
      </c>
      <c r="J20" s="21"/>
      <c r="K20" s="22" t="str">
        <f t="shared" si="28"/>
        <v/>
      </c>
      <c r="L20" s="23" t="str">
        <f t="shared" si="2"/>
        <v/>
      </c>
      <c r="M20" s="24"/>
      <c r="N20" s="25" t="str">
        <f t="shared" si="29"/>
        <v/>
      </c>
      <c r="O20" s="23" t="str">
        <f t="shared" si="3"/>
        <v/>
      </c>
      <c r="P20" s="21"/>
      <c r="Q20" s="22" t="str">
        <f t="shared" si="30"/>
        <v/>
      </c>
      <c r="R20" s="23" t="str">
        <f t="shared" si="4"/>
        <v/>
      </c>
      <c r="S20" s="24"/>
      <c r="T20" s="25" t="str">
        <f t="shared" si="31"/>
        <v/>
      </c>
      <c r="U20" s="23" t="str">
        <f t="shared" si="5"/>
        <v/>
      </c>
      <c r="V20" s="21"/>
      <c r="W20" s="22" t="str">
        <f t="shared" si="32"/>
        <v/>
      </c>
      <c r="X20" s="23" t="str">
        <f t="shared" si="6"/>
        <v/>
      </c>
      <c r="Y20" s="24"/>
      <c r="Z20" s="25" t="str">
        <f t="shared" si="33"/>
        <v/>
      </c>
      <c r="AA20" s="23" t="str">
        <f t="shared" si="7"/>
        <v/>
      </c>
      <c r="AB20" s="21"/>
      <c r="AC20" s="22" t="str">
        <f t="shared" si="34"/>
        <v/>
      </c>
      <c r="AD20" s="23" t="str">
        <f t="shared" si="8"/>
        <v/>
      </c>
      <c r="AE20" s="24"/>
      <c r="AF20" s="25" t="str">
        <f t="shared" si="35"/>
        <v/>
      </c>
      <c r="AG20" s="23" t="str">
        <f t="shared" si="9"/>
        <v/>
      </c>
      <c r="AH20" s="21"/>
      <c r="AI20" s="22" t="str">
        <f t="shared" si="36"/>
        <v/>
      </c>
      <c r="AJ20" s="23" t="str">
        <f t="shared" si="10"/>
        <v/>
      </c>
      <c r="AK20" s="21"/>
      <c r="AL20" s="22" t="str">
        <f t="shared" si="37"/>
        <v/>
      </c>
      <c r="AM20" s="23" t="str">
        <f t="shared" si="11"/>
        <v/>
      </c>
      <c r="AN20" s="24"/>
      <c r="AO20" s="25" t="str">
        <f t="shared" si="38"/>
        <v/>
      </c>
      <c r="AP20" s="23" t="str">
        <f t="shared" si="12"/>
        <v/>
      </c>
      <c r="AQ20" s="21"/>
      <c r="AR20" s="22" t="str">
        <f t="shared" si="39"/>
        <v/>
      </c>
      <c r="AS20" s="23" t="str">
        <f t="shared" si="13"/>
        <v/>
      </c>
      <c r="AT20" s="24"/>
      <c r="AU20" s="25" t="str">
        <f t="shared" si="40"/>
        <v/>
      </c>
      <c r="AV20" s="23" t="str">
        <f t="shared" si="14"/>
        <v/>
      </c>
      <c r="AW20" s="21"/>
      <c r="AX20" s="22" t="str">
        <f t="shared" si="41"/>
        <v/>
      </c>
      <c r="AY20" s="23" t="str">
        <f t="shared" si="15"/>
        <v/>
      </c>
      <c r="AZ20" s="24"/>
      <c r="BA20" s="25" t="str">
        <f t="shared" si="42"/>
        <v/>
      </c>
      <c r="BB20" s="23" t="str">
        <f t="shared" si="16"/>
        <v/>
      </c>
      <c r="BC20" s="21"/>
      <c r="BD20" s="22" t="str">
        <f t="shared" si="43"/>
        <v/>
      </c>
      <c r="BE20" s="23" t="str">
        <f t="shared" si="17"/>
        <v/>
      </c>
      <c r="BF20" s="24"/>
      <c r="BG20" s="25" t="str">
        <f t="shared" si="44"/>
        <v/>
      </c>
      <c r="BH20" s="23" t="str">
        <f t="shared" si="18"/>
        <v/>
      </c>
      <c r="BI20" s="21"/>
      <c r="BJ20" s="22" t="str">
        <f t="shared" si="45"/>
        <v/>
      </c>
      <c r="BK20" s="23" t="str">
        <f t="shared" si="19"/>
        <v/>
      </c>
      <c r="BL20" s="24"/>
      <c r="BM20" s="25" t="str">
        <f t="shared" si="46"/>
        <v/>
      </c>
      <c r="BN20" s="23" t="str">
        <f t="shared" si="20"/>
        <v/>
      </c>
      <c r="BO20" s="21"/>
      <c r="BP20" s="22" t="str">
        <f t="shared" si="47"/>
        <v/>
      </c>
      <c r="BQ20" s="23" t="str">
        <f t="shared" si="21"/>
        <v/>
      </c>
      <c r="BR20" s="21"/>
      <c r="BS20" s="25" t="str">
        <f t="shared" si="48"/>
        <v/>
      </c>
      <c r="BT20" s="23" t="str">
        <f t="shared" si="22"/>
        <v/>
      </c>
      <c r="BU20" s="21"/>
      <c r="BV20" s="22" t="str">
        <f t="shared" si="49"/>
        <v/>
      </c>
      <c r="BW20" s="23" t="str">
        <f t="shared" si="23"/>
        <v/>
      </c>
      <c r="BX20" s="21"/>
      <c r="BY20" s="11"/>
    </row>
    <row r="21" spans="1:77" ht="19.5" customHeight="1" x14ac:dyDescent="0.15">
      <c r="A21" s="11"/>
      <c r="B21" s="19">
        <f t="shared" si="24"/>
        <v>12</v>
      </c>
      <c r="C21" s="20" t="str">
        <f t="shared" si="25"/>
        <v>木</v>
      </c>
      <c r="D21" s="21"/>
      <c r="E21" s="22" t="str">
        <f t="shared" si="26"/>
        <v/>
      </c>
      <c r="F21" s="23" t="str">
        <f t="shared" si="0"/>
        <v/>
      </c>
      <c r="G21" s="24"/>
      <c r="H21" s="25" t="str">
        <f t="shared" si="27"/>
        <v/>
      </c>
      <c r="I21" s="23" t="str">
        <f t="shared" si="1"/>
        <v/>
      </c>
      <c r="J21" s="21"/>
      <c r="K21" s="22" t="str">
        <f t="shared" si="28"/>
        <v/>
      </c>
      <c r="L21" s="23" t="str">
        <f t="shared" si="2"/>
        <v/>
      </c>
      <c r="M21" s="24"/>
      <c r="N21" s="25" t="str">
        <f t="shared" si="29"/>
        <v/>
      </c>
      <c r="O21" s="23" t="str">
        <f t="shared" si="3"/>
        <v/>
      </c>
      <c r="P21" s="21"/>
      <c r="Q21" s="22" t="str">
        <f t="shared" si="30"/>
        <v/>
      </c>
      <c r="R21" s="23" t="str">
        <f t="shared" si="4"/>
        <v/>
      </c>
      <c r="S21" s="24"/>
      <c r="T21" s="25" t="str">
        <f t="shared" si="31"/>
        <v/>
      </c>
      <c r="U21" s="23" t="str">
        <f t="shared" si="5"/>
        <v/>
      </c>
      <c r="V21" s="21"/>
      <c r="W21" s="22" t="str">
        <f t="shared" si="32"/>
        <v/>
      </c>
      <c r="X21" s="23" t="str">
        <f t="shared" si="6"/>
        <v/>
      </c>
      <c r="Y21" s="24"/>
      <c r="Z21" s="25" t="str">
        <f t="shared" si="33"/>
        <v/>
      </c>
      <c r="AA21" s="23" t="str">
        <f t="shared" si="7"/>
        <v/>
      </c>
      <c r="AB21" s="21"/>
      <c r="AC21" s="22" t="str">
        <f t="shared" si="34"/>
        <v/>
      </c>
      <c r="AD21" s="23" t="str">
        <f t="shared" si="8"/>
        <v/>
      </c>
      <c r="AE21" s="24"/>
      <c r="AF21" s="25" t="str">
        <f t="shared" si="35"/>
        <v/>
      </c>
      <c r="AG21" s="23" t="str">
        <f t="shared" si="9"/>
        <v/>
      </c>
      <c r="AH21" s="21"/>
      <c r="AI21" s="22" t="str">
        <f t="shared" si="36"/>
        <v/>
      </c>
      <c r="AJ21" s="23" t="str">
        <f t="shared" si="10"/>
        <v/>
      </c>
      <c r="AK21" s="21"/>
      <c r="AL21" s="22" t="str">
        <f t="shared" si="37"/>
        <v/>
      </c>
      <c r="AM21" s="23" t="str">
        <f t="shared" si="11"/>
        <v/>
      </c>
      <c r="AN21" s="24"/>
      <c r="AO21" s="25" t="str">
        <f t="shared" si="38"/>
        <v/>
      </c>
      <c r="AP21" s="23" t="str">
        <f t="shared" si="12"/>
        <v/>
      </c>
      <c r="AQ21" s="21"/>
      <c r="AR21" s="22" t="str">
        <f t="shared" si="39"/>
        <v/>
      </c>
      <c r="AS21" s="23" t="str">
        <f t="shared" si="13"/>
        <v/>
      </c>
      <c r="AT21" s="24"/>
      <c r="AU21" s="25" t="str">
        <f t="shared" si="40"/>
        <v/>
      </c>
      <c r="AV21" s="23" t="str">
        <f t="shared" si="14"/>
        <v/>
      </c>
      <c r="AW21" s="21"/>
      <c r="AX21" s="22" t="str">
        <f t="shared" si="41"/>
        <v/>
      </c>
      <c r="AY21" s="23" t="str">
        <f t="shared" si="15"/>
        <v/>
      </c>
      <c r="AZ21" s="24"/>
      <c r="BA21" s="25" t="str">
        <f t="shared" si="42"/>
        <v/>
      </c>
      <c r="BB21" s="23" t="str">
        <f t="shared" si="16"/>
        <v/>
      </c>
      <c r="BC21" s="21"/>
      <c r="BD21" s="22" t="str">
        <f t="shared" si="43"/>
        <v/>
      </c>
      <c r="BE21" s="23" t="str">
        <f t="shared" si="17"/>
        <v/>
      </c>
      <c r="BF21" s="24"/>
      <c r="BG21" s="25" t="str">
        <f t="shared" si="44"/>
        <v/>
      </c>
      <c r="BH21" s="23" t="str">
        <f t="shared" si="18"/>
        <v/>
      </c>
      <c r="BI21" s="21"/>
      <c r="BJ21" s="22" t="str">
        <f t="shared" si="45"/>
        <v/>
      </c>
      <c r="BK21" s="23" t="str">
        <f t="shared" si="19"/>
        <v/>
      </c>
      <c r="BL21" s="24"/>
      <c r="BM21" s="25" t="str">
        <f t="shared" si="46"/>
        <v/>
      </c>
      <c r="BN21" s="23" t="str">
        <f t="shared" si="20"/>
        <v/>
      </c>
      <c r="BO21" s="21"/>
      <c r="BP21" s="22" t="str">
        <f t="shared" si="47"/>
        <v/>
      </c>
      <c r="BQ21" s="23" t="str">
        <f t="shared" si="21"/>
        <v/>
      </c>
      <c r="BR21" s="21"/>
      <c r="BS21" s="25" t="str">
        <f t="shared" si="48"/>
        <v/>
      </c>
      <c r="BT21" s="23" t="str">
        <f t="shared" si="22"/>
        <v/>
      </c>
      <c r="BU21" s="21"/>
      <c r="BV21" s="22" t="str">
        <f t="shared" si="49"/>
        <v/>
      </c>
      <c r="BW21" s="23" t="str">
        <f t="shared" si="23"/>
        <v/>
      </c>
      <c r="BX21" s="21"/>
      <c r="BY21" s="11"/>
    </row>
    <row r="22" spans="1:77" ht="19.5" customHeight="1" x14ac:dyDescent="0.15">
      <c r="A22" s="11"/>
      <c r="B22" s="19">
        <f t="shared" si="24"/>
        <v>13</v>
      </c>
      <c r="C22" s="20" t="str">
        <f t="shared" si="25"/>
        <v>金</v>
      </c>
      <c r="D22" s="21"/>
      <c r="E22" s="22" t="str">
        <f t="shared" si="26"/>
        <v/>
      </c>
      <c r="F22" s="23" t="str">
        <f t="shared" si="0"/>
        <v/>
      </c>
      <c r="G22" s="24"/>
      <c r="H22" s="25" t="str">
        <f t="shared" si="27"/>
        <v/>
      </c>
      <c r="I22" s="23" t="str">
        <f t="shared" si="1"/>
        <v/>
      </c>
      <c r="J22" s="21"/>
      <c r="K22" s="22" t="str">
        <f t="shared" si="28"/>
        <v/>
      </c>
      <c r="L22" s="23" t="str">
        <f t="shared" si="2"/>
        <v/>
      </c>
      <c r="M22" s="24"/>
      <c r="N22" s="25" t="str">
        <f t="shared" si="29"/>
        <v/>
      </c>
      <c r="O22" s="23" t="str">
        <f t="shared" si="3"/>
        <v/>
      </c>
      <c r="P22" s="21"/>
      <c r="Q22" s="22" t="str">
        <f t="shared" si="30"/>
        <v/>
      </c>
      <c r="R22" s="23" t="str">
        <f t="shared" si="4"/>
        <v/>
      </c>
      <c r="S22" s="24"/>
      <c r="T22" s="25" t="str">
        <f t="shared" si="31"/>
        <v/>
      </c>
      <c r="U22" s="23" t="str">
        <f t="shared" si="5"/>
        <v/>
      </c>
      <c r="V22" s="21"/>
      <c r="W22" s="22" t="str">
        <f t="shared" si="32"/>
        <v/>
      </c>
      <c r="X22" s="23" t="str">
        <f t="shared" si="6"/>
        <v/>
      </c>
      <c r="Y22" s="24"/>
      <c r="Z22" s="25" t="str">
        <f t="shared" si="33"/>
        <v/>
      </c>
      <c r="AA22" s="23" t="str">
        <f t="shared" si="7"/>
        <v/>
      </c>
      <c r="AB22" s="21"/>
      <c r="AC22" s="22" t="str">
        <f t="shared" si="34"/>
        <v/>
      </c>
      <c r="AD22" s="23" t="str">
        <f t="shared" si="8"/>
        <v/>
      </c>
      <c r="AE22" s="24"/>
      <c r="AF22" s="25" t="str">
        <f t="shared" si="35"/>
        <v/>
      </c>
      <c r="AG22" s="23" t="str">
        <f t="shared" si="9"/>
        <v/>
      </c>
      <c r="AH22" s="21"/>
      <c r="AI22" s="22" t="str">
        <f t="shared" si="36"/>
        <v/>
      </c>
      <c r="AJ22" s="23" t="str">
        <f t="shared" si="10"/>
        <v/>
      </c>
      <c r="AK22" s="21"/>
      <c r="AL22" s="22" t="str">
        <f t="shared" si="37"/>
        <v/>
      </c>
      <c r="AM22" s="23" t="str">
        <f t="shared" si="11"/>
        <v/>
      </c>
      <c r="AN22" s="24"/>
      <c r="AO22" s="25" t="str">
        <f t="shared" si="38"/>
        <v/>
      </c>
      <c r="AP22" s="23" t="str">
        <f t="shared" si="12"/>
        <v/>
      </c>
      <c r="AQ22" s="21"/>
      <c r="AR22" s="22" t="str">
        <f t="shared" si="39"/>
        <v/>
      </c>
      <c r="AS22" s="23" t="str">
        <f t="shared" si="13"/>
        <v/>
      </c>
      <c r="AT22" s="24"/>
      <c r="AU22" s="25" t="str">
        <f t="shared" si="40"/>
        <v/>
      </c>
      <c r="AV22" s="23" t="str">
        <f t="shared" si="14"/>
        <v/>
      </c>
      <c r="AW22" s="21"/>
      <c r="AX22" s="22" t="str">
        <f t="shared" si="41"/>
        <v/>
      </c>
      <c r="AY22" s="23" t="str">
        <f t="shared" si="15"/>
        <v/>
      </c>
      <c r="AZ22" s="24"/>
      <c r="BA22" s="25" t="str">
        <f t="shared" si="42"/>
        <v/>
      </c>
      <c r="BB22" s="23" t="str">
        <f t="shared" si="16"/>
        <v/>
      </c>
      <c r="BC22" s="21"/>
      <c r="BD22" s="22" t="str">
        <f t="shared" si="43"/>
        <v/>
      </c>
      <c r="BE22" s="23" t="str">
        <f t="shared" si="17"/>
        <v/>
      </c>
      <c r="BF22" s="24"/>
      <c r="BG22" s="25" t="str">
        <f t="shared" si="44"/>
        <v/>
      </c>
      <c r="BH22" s="23" t="str">
        <f t="shared" si="18"/>
        <v/>
      </c>
      <c r="BI22" s="21"/>
      <c r="BJ22" s="22" t="str">
        <f t="shared" si="45"/>
        <v/>
      </c>
      <c r="BK22" s="23" t="str">
        <f t="shared" si="19"/>
        <v/>
      </c>
      <c r="BL22" s="24"/>
      <c r="BM22" s="25" t="str">
        <f t="shared" si="46"/>
        <v/>
      </c>
      <c r="BN22" s="23" t="str">
        <f t="shared" si="20"/>
        <v/>
      </c>
      <c r="BO22" s="21"/>
      <c r="BP22" s="22" t="str">
        <f t="shared" si="47"/>
        <v/>
      </c>
      <c r="BQ22" s="23" t="str">
        <f t="shared" si="21"/>
        <v/>
      </c>
      <c r="BR22" s="21"/>
      <c r="BS22" s="25" t="str">
        <f t="shared" si="48"/>
        <v/>
      </c>
      <c r="BT22" s="23" t="str">
        <f t="shared" si="22"/>
        <v/>
      </c>
      <c r="BU22" s="21"/>
      <c r="BV22" s="22" t="str">
        <f t="shared" si="49"/>
        <v/>
      </c>
      <c r="BW22" s="23" t="str">
        <f t="shared" si="23"/>
        <v/>
      </c>
      <c r="BX22" s="21"/>
      <c r="BY22" s="11"/>
    </row>
    <row r="23" spans="1:77" ht="19.5" customHeight="1" x14ac:dyDescent="0.15">
      <c r="A23" s="11"/>
      <c r="B23" s="19">
        <f t="shared" si="24"/>
        <v>14</v>
      </c>
      <c r="C23" s="20" t="str">
        <f t="shared" si="25"/>
        <v>土</v>
      </c>
      <c r="D23" s="21"/>
      <c r="E23" s="22" t="str">
        <f t="shared" si="26"/>
        <v/>
      </c>
      <c r="F23" s="23" t="str">
        <f t="shared" si="0"/>
        <v/>
      </c>
      <c r="G23" s="24"/>
      <c r="H23" s="25" t="str">
        <f t="shared" si="27"/>
        <v/>
      </c>
      <c r="I23" s="23" t="str">
        <f t="shared" si="1"/>
        <v/>
      </c>
      <c r="J23" s="21"/>
      <c r="K23" s="22" t="str">
        <f t="shared" si="28"/>
        <v/>
      </c>
      <c r="L23" s="23" t="str">
        <f t="shared" si="2"/>
        <v/>
      </c>
      <c r="M23" s="24"/>
      <c r="N23" s="25" t="str">
        <f t="shared" si="29"/>
        <v/>
      </c>
      <c r="O23" s="23" t="str">
        <f t="shared" si="3"/>
        <v/>
      </c>
      <c r="P23" s="21"/>
      <c r="Q23" s="22" t="str">
        <f t="shared" si="30"/>
        <v/>
      </c>
      <c r="R23" s="23" t="str">
        <f t="shared" si="4"/>
        <v/>
      </c>
      <c r="S23" s="24"/>
      <c r="T23" s="25" t="str">
        <f t="shared" si="31"/>
        <v/>
      </c>
      <c r="U23" s="23" t="str">
        <f t="shared" si="5"/>
        <v/>
      </c>
      <c r="V23" s="21"/>
      <c r="W23" s="22" t="str">
        <f t="shared" si="32"/>
        <v/>
      </c>
      <c r="X23" s="23" t="str">
        <f t="shared" si="6"/>
        <v/>
      </c>
      <c r="Y23" s="24"/>
      <c r="Z23" s="25" t="str">
        <f t="shared" si="33"/>
        <v/>
      </c>
      <c r="AA23" s="23" t="str">
        <f t="shared" si="7"/>
        <v/>
      </c>
      <c r="AB23" s="21"/>
      <c r="AC23" s="22" t="str">
        <f t="shared" si="34"/>
        <v/>
      </c>
      <c r="AD23" s="23" t="str">
        <f t="shared" si="8"/>
        <v/>
      </c>
      <c r="AE23" s="24"/>
      <c r="AF23" s="25" t="str">
        <f t="shared" si="35"/>
        <v/>
      </c>
      <c r="AG23" s="23" t="str">
        <f t="shared" si="9"/>
        <v/>
      </c>
      <c r="AH23" s="21"/>
      <c r="AI23" s="22" t="str">
        <f t="shared" si="36"/>
        <v/>
      </c>
      <c r="AJ23" s="23" t="str">
        <f t="shared" si="10"/>
        <v/>
      </c>
      <c r="AK23" s="21"/>
      <c r="AL23" s="22" t="str">
        <f t="shared" si="37"/>
        <v/>
      </c>
      <c r="AM23" s="23" t="str">
        <f t="shared" si="11"/>
        <v/>
      </c>
      <c r="AN23" s="24"/>
      <c r="AO23" s="25" t="str">
        <f t="shared" si="38"/>
        <v/>
      </c>
      <c r="AP23" s="23" t="str">
        <f t="shared" si="12"/>
        <v/>
      </c>
      <c r="AQ23" s="21"/>
      <c r="AR23" s="22" t="str">
        <f t="shared" si="39"/>
        <v/>
      </c>
      <c r="AS23" s="23" t="str">
        <f t="shared" si="13"/>
        <v/>
      </c>
      <c r="AT23" s="24"/>
      <c r="AU23" s="25" t="str">
        <f t="shared" si="40"/>
        <v/>
      </c>
      <c r="AV23" s="23" t="str">
        <f t="shared" si="14"/>
        <v/>
      </c>
      <c r="AW23" s="21"/>
      <c r="AX23" s="22" t="str">
        <f t="shared" si="41"/>
        <v/>
      </c>
      <c r="AY23" s="23" t="str">
        <f t="shared" si="15"/>
        <v/>
      </c>
      <c r="AZ23" s="24"/>
      <c r="BA23" s="25" t="str">
        <f t="shared" si="42"/>
        <v/>
      </c>
      <c r="BB23" s="23" t="str">
        <f t="shared" si="16"/>
        <v/>
      </c>
      <c r="BC23" s="21"/>
      <c r="BD23" s="22" t="str">
        <f t="shared" si="43"/>
        <v/>
      </c>
      <c r="BE23" s="23" t="str">
        <f t="shared" si="17"/>
        <v/>
      </c>
      <c r="BF23" s="24"/>
      <c r="BG23" s="25" t="str">
        <f t="shared" si="44"/>
        <v/>
      </c>
      <c r="BH23" s="23" t="str">
        <f t="shared" si="18"/>
        <v/>
      </c>
      <c r="BI23" s="21"/>
      <c r="BJ23" s="22" t="str">
        <f t="shared" si="45"/>
        <v/>
      </c>
      <c r="BK23" s="23" t="str">
        <f t="shared" si="19"/>
        <v/>
      </c>
      <c r="BL23" s="24"/>
      <c r="BM23" s="25" t="str">
        <f t="shared" si="46"/>
        <v/>
      </c>
      <c r="BN23" s="23" t="str">
        <f t="shared" si="20"/>
        <v/>
      </c>
      <c r="BO23" s="21"/>
      <c r="BP23" s="22" t="str">
        <f t="shared" si="47"/>
        <v/>
      </c>
      <c r="BQ23" s="23" t="str">
        <f t="shared" si="21"/>
        <v/>
      </c>
      <c r="BR23" s="21"/>
      <c r="BS23" s="25" t="str">
        <f t="shared" si="48"/>
        <v/>
      </c>
      <c r="BT23" s="23" t="str">
        <f t="shared" si="22"/>
        <v/>
      </c>
      <c r="BU23" s="21"/>
      <c r="BV23" s="22" t="str">
        <f t="shared" si="49"/>
        <v/>
      </c>
      <c r="BW23" s="23" t="str">
        <f t="shared" si="23"/>
        <v/>
      </c>
      <c r="BX23" s="21"/>
      <c r="BY23" s="11"/>
    </row>
    <row r="24" spans="1:77" ht="19.5" customHeight="1" x14ac:dyDescent="0.15">
      <c r="A24" s="11"/>
      <c r="B24" s="19">
        <f t="shared" si="24"/>
        <v>15</v>
      </c>
      <c r="C24" s="20" t="str">
        <f t="shared" si="25"/>
        <v>日</v>
      </c>
      <c r="D24" s="21"/>
      <c r="E24" s="22" t="str">
        <f t="shared" si="26"/>
        <v/>
      </c>
      <c r="F24" s="23" t="str">
        <f t="shared" si="0"/>
        <v/>
      </c>
      <c r="G24" s="24"/>
      <c r="H24" s="25" t="str">
        <f t="shared" si="27"/>
        <v/>
      </c>
      <c r="I24" s="23" t="str">
        <f t="shared" si="1"/>
        <v/>
      </c>
      <c r="J24" s="21"/>
      <c r="K24" s="22" t="str">
        <f t="shared" si="28"/>
        <v/>
      </c>
      <c r="L24" s="23" t="str">
        <f t="shared" si="2"/>
        <v/>
      </c>
      <c r="M24" s="24"/>
      <c r="N24" s="25" t="str">
        <f t="shared" si="29"/>
        <v/>
      </c>
      <c r="O24" s="23" t="str">
        <f t="shared" si="3"/>
        <v/>
      </c>
      <c r="P24" s="21"/>
      <c r="Q24" s="22" t="str">
        <f t="shared" si="30"/>
        <v/>
      </c>
      <c r="R24" s="23" t="str">
        <f t="shared" si="4"/>
        <v/>
      </c>
      <c r="S24" s="24"/>
      <c r="T24" s="25" t="str">
        <f t="shared" si="31"/>
        <v/>
      </c>
      <c r="U24" s="23" t="str">
        <f t="shared" si="5"/>
        <v/>
      </c>
      <c r="V24" s="21"/>
      <c r="W24" s="22" t="str">
        <f t="shared" si="32"/>
        <v/>
      </c>
      <c r="X24" s="23" t="str">
        <f t="shared" si="6"/>
        <v/>
      </c>
      <c r="Y24" s="24"/>
      <c r="Z24" s="25" t="str">
        <f t="shared" si="33"/>
        <v/>
      </c>
      <c r="AA24" s="23" t="str">
        <f t="shared" si="7"/>
        <v/>
      </c>
      <c r="AB24" s="21"/>
      <c r="AC24" s="22" t="str">
        <f t="shared" si="34"/>
        <v/>
      </c>
      <c r="AD24" s="23" t="str">
        <f t="shared" si="8"/>
        <v/>
      </c>
      <c r="AE24" s="24"/>
      <c r="AF24" s="25" t="str">
        <f t="shared" si="35"/>
        <v/>
      </c>
      <c r="AG24" s="23" t="str">
        <f t="shared" si="9"/>
        <v/>
      </c>
      <c r="AH24" s="21"/>
      <c r="AI24" s="22" t="str">
        <f t="shared" si="36"/>
        <v/>
      </c>
      <c r="AJ24" s="23" t="str">
        <f t="shared" si="10"/>
        <v/>
      </c>
      <c r="AK24" s="21"/>
      <c r="AL24" s="22" t="str">
        <f t="shared" si="37"/>
        <v/>
      </c>
      <c r="AM24" s="23" t="str">
        <f t="shared" si="11"/>
        <v/>
      </c>
      <c r="AN24" s="24"/>
      <c r="AO24" s="25" t="str">
        <f t="shared" si="38"/>
        <v/>
      </c>
      <c r="AP24" s="23" t="str">
        <f t="shared" si="12"/>
        <v/>
      </c>
      <c r="AQ24" s="21"/>
      <c r="AR24" s="22" t="str">
        <f t="shared" si="39"/>
        <v/>
      </c>
      <c r="AS24" s="23" t="str">
        <f t="shared" si="13"/>
        <v/>
      </c>
      <c r="AT24" s="24"/>
      <c r="AU24" s="25" t="str">
        <f t="shared" si="40"/>
        <v/>
      </c>
      <c r="AV24" s="23" t="str">
        <f t="shared" si="14"/>
        <v/>
      </c>
      <c r="AW24" s="21"/>
      <c r="AX24" s="22" t="str">
        <f t="shared" si="41"/>
        <v/>
      </c>
      <c r="AY24" s="23" t="str">
        <f t="shared" si="15"/>
        <v/>
      </c>
      <c r="AZ24" s="24"/>
      <c r="BA24" s="25" t="str">
        <f t="shared" si="42"/>
        <v/>
      </c>
      <c r="BB24" s="23" t="str">
        <f t="shared" si="16"/>
        <v/>
      </c>
      <c r="BC24" s="21"/>
      <c r="BD24" s="22" t="str">
        <f t="shared" si="43"/>
        <v/>
      </c>
      <c r="BE24" s="23" t="str">
        <f t="shared" si="17"/>
        <v/>
      </c>
      <c r="BF24" s="24"/>
      <c r="BG24" s="25" t="str">
        <f t="shared" si="44"/>
        <v/>
      </c>
      <c r="BH24" s="23" t="str">
        <f t="shared" si="18"/>
        <v/>
      </c>
      <c r="BI24" s="21"/>
      <c r="BJ24" s="22" t="str">
        <f t="shared" si="45"/>
        <v/>
      </c>
      <c r="BK24" s="23" t="str">
        <f t="shared" si="19"/>
        <v/>
      </c>
      <c r="BL24" s="24"/>
      <c r="BM24" s="25" t="str">
        <f t="shared" si="46"/>
        <v/>
      </c>
      <c r="BN24" s="23" t="str">
        <f t="shared" si="20"/>
        <v/>
      </c>
      <c r="BO24" s="21"/>
      <c r="BP24" s="22" t="str">
        <f t="shared" si="47"/>
        <v/>
      </c>
      <c r="BQ24" s="23" t="str">
        <f t="shared" si="21"/>
        <v/>
      </c>
      <c r="BR24" s="21"/>
      <c r="BS24" s="25" t="str">
        <f t="shared" si="48"/>
        <v/>
      </c>
      <c r="BT24" s="23" t="str">
        <f t="shared" si="22"/>
        <v/>
      </c>
      <c r="BU24" s="21"/>
      <c r="BV24" s="22" t="str">
        <f t="shared" si="49"/>
        <v/>
      </c>
      <c r="BW24" s="23" t="str">
        <f t="shared" si="23"/>
        <v/>
      </c>
      <c r="BX24" s="21"/>
      <c r="BY24" s="11"/>
    </row>
    <row r="25" spans="1:77" ht="19.5" customHeight="1" x14ac:dyDescent="0.15">
      <c r="A25" s="11"/>
      <c r="B25" s="19">
        <f t="shared" si="24"/>
        <v>16</v>
      </c>
      <c r="C25" s="20" t="str">
        <f t="shared" si="25"/>
        <v>月</v>
      </c>
      <c r="D25" s="21"/>
      <c r="E25" s="22" t="str">
        <f t="shared" si="26"/>
        <v/>
      </c>
      <c r="F25" s="23" t="str">
        <f t="shared" si="0"/>
        <v/>
      </c>
      <c r="G25" s="24"/>
      <c r="H25" s="25" t="str">
        <f t="shared" si="27"/>
        <v/>
      </c>
      <c r="I25" s="23" t="str">
        <f t="shared" si="1"/>
        <v/>
      </c>
      <c r="J25" s="21"/>
      <c r="K25" s="22" t="str">
        <f t="shared" si="28"/>
        <v/>
      </c>
      <c r="L25" s="23" t="str">
        <f t="shared" si="2"/>
        <v/>
      </c>
      <c r="M25" s="24"/>
      <c r="N25" s="25" t="str">
        <f t="shared" si="29"/>
        <v/>
      </c>
      <c r="O25" s="23" t="str">
        <f t="shared" si="3"/>
        <v/>
      </c>
      <c r="P25" s="21"/>
      <c r="Q25" s="22" t="str">
        <f t="shared" si="30"/>
        <v/>
      </c>
      <c r="R25" s="23" t="str">
        <f t="shared" si="4"/>
        <v/>
      </c>
      <c r="S25" s="24"/>
      <c r="T25" s="25" t="str">
        <f t="shared" si="31"/>
        <v/>
      </c>
      <c r="U25" s="23" t="str">
        <f t="shared" si="5"/>
        <v/>
      </c>
      <c r="V25" s="21"/>
      <c r="W25" s="22" t="str">
        <f t="shared" si="32"/>
        <v/>
      </c>
      <c r="X25" s="23" t="str">
        <f t="shared" si="6"/>
        <v/>
      </c>
      <c r="Y25" s="24"/>
      <c r="Z25" s="25" t="str">
        <f t="shared" si="33"/>
        <v/>
      </c>
      <c r="AA25" s="23" t="str">
        <f t="shared" si="7"/>
        <v/>
      </c>
      <c r="AB25" s="21"/>
      <c r="AC25" s="22" t="str">
        <f t="shared" si="34"/>
        <v/>
      </c>
      <c r="AD25" s="23" t="str">
        <f t="shared" si="8"/>
        <v/>
      </c>
      <c r="AE25" s="24"/>
      <c r="AF25" s="25" t="str">
        <f t="shared" si="35"/>
        <v/>
      </c>
      <c r="AG25" s="23" t="str">
        <f t="shared" si="9"/>
        <v/>
      </c>
      <c r="AH25" s="21"/>
      <c r="AI25" s="22" t="str">
        <f t="shared" si="36"/>
        <v/>
      </c>
      <c r="AJ25" s="23" t="str">
        <f t="shared" si="10"/>
        <v/>
      </c>
      <c r="AK25" s="21"/>
      <c r="AL25" s="22" t="str">
        <f t="shared" si="37"/>
        <v/>
      </c>
      <c r="AM25" s="23" t="str">
        <f t="shared" si="11"/>
        <v/>
      </c>
      <c r="AN25" s="24"/>
      <c r="AO25" s="25" t="str">
        <f t="shared" si="38"/>
        <v/>
      </c>
      <c r="AP25" s="23" t="str">
        <f t="shared" si="12"/>
        <v/>
      </c>
      <c r="AQ25" s="21"/>
      <c r="AR25" s="22" t="str">
        <f t="shared" si="39"/>
        <v/>
      </c>
      <c r="AS25" s="23" t="str">
        <f t="shared" si="13"/>
        <v/>
      </c>
      <c r="AT25" s="24"/>
      <c r="AU25" s="25" t="str">
        <f t="shared" si="40"/>
        <v/>
      </c>
      <c r="AV25" s="23" t="str">
        <f t="shared" si="14"/>
        <v/>
      </c>
      <c r="AW25" s="21"/>
      <c r="AX25" s="22" t="str">
        <f t="shared" si="41"/>
        <v/>
      </c>
      <c r="AY25" s="23" t="str">
        <f t="shared" si="15"/>
        <v/>
      </c>
      <c r="AZ25" s="24"/>
      <c r="BA25" s="25" t="str">
        <f t="shared" si="42"/>
        <v/>
      </c>
      <c r="BB25" s="23" t="str">
        <f t="shared" si="16"/>
        <v/>
      </c>
      <c r="BC25" s="21"/>
      <c r="BD25" s="22" t="str">
        <f t="shared" si="43"/>
        <v/>
      </c>
      <c r="BE25" s="23" t="str">
        <f t="shared" si="17"/>
        <v/>
      </c>
      <c r="BF25" s="24"/>
      <c r="BG25" s="25" t="str">
        <f t="shared" si="44"/>
        <v/>
      </c>
      <c r="BH25" s="23" t="str">
        <f t="shared" si="18"/>
        <v/>
      </c>
      <c r="BI25" s="21"/>
      <c r="BJ25" s="22" t="str">
        <f t="shared" si="45"/>
        <v/>
      </c>
      <c r="BK25" s="23" t="str">
        <f t="shared" si="19"/>
        <v/>
      </c>
      <c r="BL25" s="24"/>
      <c r="BM25" s="25" t="str">
        <f t="shared" si="46"/>
        <v/>
      </c>
      <c r="BN25" s="23" t="str">
        <f t="shared" si="20"/>
        <v/>
      </c>
      <c r="BO25" s="21"/>
      <c r="BP25" s="22" t="str">
        <f t="shared" si="47"/>
        <v/>
      </c>
      <c r="BQ25" s="23" t="str">
        <f t="shared" si="21"/>
        <v/>
      </c>
      <c r="BR25" s="21"/>
      <c r="BS25" s="25" t="str">
        <f t="shared" si="48"/>
        <v/>
      </c>
      <c r="BT25" s="23" t="str">
        <f t="shared" si="22"/>
        <v/>
      </c>
      <c r="BU25" s="21"/>
      <c r="BV25" s="22" t="str">
        <f t="shared" si="49"/>
        <v/>
      </c>
      <c r="BW25" s="23" t="str">
        <f t="shared" si="23"/>
        <v/>
      </c>
      <c r="BX25" s="21"/>
      <c r="BY25" s="11"/>
    </row>
    <row r="26" spans="1:77" ht="19.5" customHeight="1" x14ac:dyDescent="0.15">
      <c r="A26" s="11"/>
      <c r="B26" s="19">
        <f t="shared" si="24"/>
        <v>17</v>
      </c>
      <c r="C26" s="20" t="str">
        <f t="shared" si="25"/>
        <v>火</v>
      </c>
      <c r="D26" s="21"/>
      <c r="E26" s="22" t="str">
        <f t="shared" si="26"/>
        <v/>
      </c>
      <c r="F26" s="23" t="str">
        <f t="shared" si="0"/>
        <v/>
      </c>
      <c r="G26" s="24"/>
      <c r="H26" s="25" t="str">
        <f t="shared" si="27"/>
        <v/>
      </c>
      <c r="I26" s="23" t="str">
        <f t="shared" si="1"/>
        <v/>
      </c>
      <c r="J26" s="21"/>
      <c r="K26" s="22" t="str">
        <f t="shared" si="28"/>
        <v/>
      </c>
      <c r="L26" s="23" t="str">
        <f t="shared" si="2"/>
        <v/>
      </c>
      <c r="M26" s="24"/>
      <c r="N26" s="25" t="str">
        <f t="shared" si="29"/>
        <v/>
      </c>
      <c r="O26" s="23" t="str">
        <f t="shared" si="3"/>
        <v/>
      </c>
      <c r="P26" s="21"/>
      <c r="Q26" s="22" t="str">
        <f t="shared" si="30"/>
        <v/>
      </c>
      <c r="R26" s="23" t="str">
        <f t="shared" si="4"/>
        <v/>
      </c>
      <c r="S26" s="24"/>
      <c r="T26" s="25" t="str">
        <f t="shared" si="31"/>
        <v/>
      </c>
      <c r="U26" s="23" t="str">
        <f t="shared" si="5"/>
        <v/>
      </c>
      <c r="V26" s="21"/>
      <c r="W26" s="22" t="str">
        <f t="shared" si="32"/>
        <v/>
      </c>
      <c r="X26" s="23" t="str">
        <f t="shared" si="6"/>
        <v/>
      </c>
      <c r="Y26" s="24"/>
      <c r="Z26" s="25" t="str">
        <f t="shared" si="33"/>
        <v/>
      </c>
      <c r="AA26" s="23" t="str">
        <f t="shared" si="7"/>
        <v/>
      </c>
      <c r="AB26" s="21"/>
      <c r="AC26" s="22" t="str">
        <f t="shared" si="34"/>
        <v/>
      </c>
      <c r="AD26" s="23" t="str">
        <f t="shared" si="8"/>
        <v/>
      </c>
      <c r="AE26" s="24"/>
      <c r="AF26" s="25" t="str">
        <f t="shared" si="35"/>
        <v/>
      </c>
      <c r="AG26" s="23" t="str">
        <f t="shared" si="9"/>
        <v/>
      </c>
      <c r="AH26" s="21"/>
      <c r="AI26" s="22" t="str">
        <f t="shared" si="36"/>
        <v/>
      </c>
      <c r="AJ26" s="23" t="str">
        <f t="shared" si="10"/>
        <v/>
      </c>
      <c r="AK26" s="21"/>
      <c r="AL26" s="22" t="str">
        <f t="shared" si="37"/>
        <v/>
      </c>
      <c r="AM26" s="23" t="str">
        <f t="shared" si="11"/>
        <v/>
      </c>
      <c r="AN26" s="24"/>
      <c r="AO26" s="25" t="str">
        <f t="shared" si="38"/>
        <v/>
      </c>
      <c r="AP26" s="23" t="str">
        <f t="shared" si="12"/>
        <v/>
      </c>
      <c r="AQ26" s="21"/>
      <c r="AR26" s="22" t="str">
        <f t="shared" si="39"/>
        <v/>
      </c>
      <c r="AS26" s="23" t="str">
        <f t="shared" si="13"/>
        <v/>
      </c>
      <c r="AT26" s="24"/>
      <c r="AU26" s="25" t="str">
        <f t="shared" si="40"/>
        <v/>
      </c>
      <c r="AV26" s="23" t="str">
        <f t="shared" si="14"/>
        <v/>
      </c>
      <c r="AW26" s="21"/>
      <c r="AX26" s="22" t="str">
        <f t="shared" si="41"/>
        <v/>
      </c>
      <c r="AY26" s="23" t="str">
        <f t="shared" si="15"/>
        <v/>
      </c>
      <c r="AZ26" s="24"/>
      <c r="BA26" s="25" t="str">
        <f t="shared" si="42"/>
        <v/>
      </c>
      <c r="BB26" s="23" t="str">
        <f t="shared" si="16"/>
        <v/>
      </c>
      <c r="BC26" s="21"/>
      <c r="BD26" s="22" t="str">
        <f t="shared" si="43"/>
        <v/>
      </c>
      <c r="BE26" s="23" t="str">
        <f t="shared" si="17"/>
        <v/>
      </c>
      <c r="BF26" s="24"/>
      <c r="BG26" s="25" t="str">
        <f t="shared" si="44"/>
        <v/>
      </c>
      <c r="BH26" s="23" t="str">
        <f t="shared" si="18"/>
        <v/>
      </c>
      <c r="BI26" s="21"/>
      <c r="BJ26" s="22" t="str">
        <f t="shared" si="45"/>
        <v/>
      </c>
      <c r="BK26" s="23" t="str">
        <f t="shared" si="19"/>
        <v/>
      </c>
      <c r="BL26" s="24"/>
      <c r="BM26" s="25" t="str">
        <f t="shared" si="46"/>
        <v/>
      </c>
      <c r="BN26" s="23" t="str">
        <f t="shared" si="20"/>
        <v/>
      </c>
      <c r="BO26" s="21"/>
      <c r="BP26" s="22" t="str">
        <f t="shared" si="47"/>
        <v/>
      </c>
      <c r="BQ26" s="23" t="str">
        <f t="shared" si="21"/>
        <v/>
      </c>
      <c r="BR26" s="21"/>
      <c r="BS26" s="25" t="str">
        <f t="shared" si="48"/>
        <v/>
      </c>
      <c r="BT26" s="23" t="str">
        <f t="shared" si="22"/>
        <v/>
      </c>
      <c r="BU26" s="21"/>
      <c r="BV26" s="22" t="str">
        <f t="shared" si="49"/>
        <v/>
      </c>
      <c r="BW26" s="23" t="str">
        <f t="shared" si="23"/>
        <v/>
      </c>
      <c r="BX26" s="21"/>
      <c r="BY26" s="11"/>
    </row>
    <row r="27" spans="1:77" ht="19.5" customHeight="1" x14ac:dyDescent="0.15">
      <c r="A27" s="11"/>
      <c r="B27" s="19">
        <f t="shared" si="24"/>
        <v>18</v>
      </c>
      <c r="C27" s="20" t="str">
        <f t="shared" si="25"/>
        <v>水</v>
      </c>
      <c r="D27" s="21"/>
      <c r="E27" s="22" t="str">
        <f t="shared" si="26"/>
        <v/>
      </c>
      <c r="F27" s="23" t="str">
        <f t="shared" si="0"/>
        <v/>
      </c>
      <c r="G27" s="24"/>
      <c r="H27" s="25" t="str">
        <f t="shared" si="27"/>
        <v/>
      </c>
      <c r="I27" s="23" t="str">
        <f t="shared" si="1"/>
        <v/>
      </c>
      <c r="J27" s="21"/>
      <c r="K27" s="22" t="str">
        <f t="shared" si="28"/>
        <v/>
      </c>
      <c r="L27" s="23" t="str">
        <f t="shared" si="2"/>
        <v/>
      </c>
      <c r="M27" s="24"/>
      <c r="N27" s="25" t="str">
        <f t="shared" si="29"/>
        <v/>
      </c>
      <c r="O27" s="23" t="str">
        <f t="shared" si="3"/>
        <v/>
      </c>
      <c r="P27" s="21"/>
      <c r="Q27" s="22" t="str">
        <f t="shared" si="30"/>
        <v/>
      </c>
      <c r="R27" s="23" t="str">
        <f t="shared" si="4"/>
        <v/>
      </c>
      <c r="S27" s="24"/>
      <c r="T27" s="25" t="str">
        <f t="shared" si="31"/>
        <v/>
      </c>
      <c r="U27" s="23" t="str">
        <f t="shared" si="5"/>
        <v/>
      </c>
      <c r="V27" s="21"/>
      <c r="W27" s="22" t="str">
        <f t="shared" si="32"/>
        <v/>
      </c>
      <c r="X27" s="23" t="str">
        <f t="shared" si="6"/>
        <v/>
      </c>
      <c r="Y27" s="24"/>
      <c r="Z27" s="25" t="str">
        <f t="shared" si="33"/>
        <v/>
      </c>
      <c r="AA27" s="23" t="str">
        <f t="shared" si="7"/>
        <v/>
      </c>
      <c r="AB27" s="21"/>
      <c r="AC27" s="22" t="str">
        <f t="shared" si="34"/>
        <v/>
      </c>
      <c r="AD27" s="23" t="str">
        <f t="shared" si="8"/>
        <v/>
      </c>
      <c r="AE27" s="24"/>
      <c r="AF27" s="25" t="str">
        <f t="shared" si="35"/>
        <v/>
      </c>
      <c r="AG27" s="23" t="str">
        <f t="shared" si="9"/>
        <v/>
      </c>
      <c r="AH27" s="21"/>
      <c r="AI27" s="22" t="str">
        <f t="shared" si="36"/>
        <v/>
      </c>
      <c r="AJ27" s="23" t="str">
        <f t="shared" si="10"/>
        <v/>
      </c>
      <c r="AK27" s="21"/>
      <c r="AL27" s="22" t="str">
        <f t="shared" si="37"/>
        <v/>
      </c>
      <c r="AM27" s="23" t="str">
        <f t="shared" si="11"/>
        <v/>
      </c>
      <c r="AN27" s="24"/>
      <c r="AO27" s="25" t="str">
        <f t="shared" si="38"/>
        <v/>
      </c>
      <c r="AP27" s="23" t="str">
        <f t="shared" si="12"/>
        <v/>
      </c>
      <c r="AQ27" s="21"/>
      <c r="AR27" s="22" t="str">
        <f t="shared" si="39"/>
        <v/>
      </c>
      <c r="AS27" s="23" t="str">
        <f t="shared" si="13"/>
        <v/>
      </c>
      <c r="AT27" s="24"/>
      <c r="AU27" s="25" t="str">
        <f t="shared" si="40"/>
        <v/>
      </c>
      <c r="AV27" s="23" t="str">
        <f t="shared" si="14"/>
        <v/>
      </c>
      <c r="AW27" s="21"/>
      <c r="AX27" s="22" t="str">
        <f t="shared" si="41"/>
        <v/>
      </c>
      <c r="AY27" s="23" t="str">
        <f t="shared" si="15"/>
        <v/>
      </c>
      <c r="AZ27" s="24"/>
      <c r="BA27" s="25" t="str">
        <f t="shared" si="42"/>
        <v/>
      </c>
      <c r="BB27" s="23" t="str">
        <f t="shared" si="16"/>
        <v/>
      </c>
      <c r="BC27" s="21"/>
      <c r="BD27" s="22" t="str">
        <f t="shared" si="43"/>
        <v/>
      </c>
      <c r="BE27" s="23" t="str">
        <f t="shared" si="17"/>
        <v/>
      </c>
      <c r="BF27" s="24"/>
      <c r="BG27" s="25" t="str">
        <f t="shared" si="44"/>
        <v/>
      </c>
      <c r="BH27" s="23" t="str">
        <f t="shared" si="18"/>
        <v/>
      </c>
      <c r="BI27" s="21"/>
      <c r="BJ27" s="22" t="str">
        <f t="shared" si="45"/>
        <v/>
      </c>
      <c r="BK27" s="23" t="str">
        <f t="shared" si="19"/>
        <v/>
      </c>
      <c r="BL27" s="24"/>
      <c r="BM27" s="25" t="str">
        <f t="shared" si="46"/>
        <v/>
      </c>
      <c r="BN27" s="23" t="str">
        <f t="shared" si="20"/>
        <v/>
      </c>
      <c r="BO27" s="21"/>
      <c r="BP27" s="22" t="str">
        <f t="shared" si="47"/>
        <v/>
      </c>
      <c r="BQ27" s="23" t="str">
        <f t="shared" si="21"/>
        <v/>
      </c>
      <c r="BR27" s="21"/>
      <c r="BS27" s="25" t="str">
        <f t="shared" si="48"/>
        <v/>
      </c>
      <c r="BT27" s="23" t="str">
        <f t="shared" si="22"/>
        <v/>
      </c>
      <c r="BU27" s="21"/>
      <c r="BV27" s="22" t="str">
        <f t="shared" si="49"/>
        <v/>
      </c>
      <c r="BW27" s="23" t="str">
        <f t="shared" si="23"/>
        <v/>
      </c>
      <c r="BX27" s="21"/>
      <c r="BY27" s="11"/>
    </row>
    <row r="28" spans="1:77" ht="19.5" customHeight="1" x14ac:dyDescent="0.15">
      <c r="A28" s="11"/>
      <c r="B28" s="19">
        <f t="shared" si="24"/>
        <v>19</v>
      </c>
      <c r="C28" s="20" t="str">
        <f t="shared" si="25"/>
        <v>木</v>
      </c>
      <c r="D28" s="21"/>
      <c r="E28" s="22" t="str">
        <f t="shared" si="26"/>
        <v/>
      </c>
      <c r="F28" s="23" t="str">
        <f t="shared" si="0"/>
        <v/>
      </c>
      <c r="G28" s="24"/>
      <c r="H28" s="25" t="str">
        <f t="shared" si="27"/>
        <v/>
      </c>
      <c r="I28" s="23" t="str">
        <f t="shared" si="1"/>
        <v/>
      </c>
      <c r="J28" s="21"/>
      <c r="K28" s="22" t="str">
        <f t="shared" si="28"/>
        <v/>
      </c>
      <c r="L28" s="23" t="str">
        <f t="shared" si="2"/>
        <v/>
      </c>
      <c r="M28" s="24"/>
      <c r="N28" s="25" t="str">
        <f t="shared" si="29"/>
        <v/>
      </c>
      <c r="O28" s="23" t="str">
        <f t="shared" si="3"/>
        <v/>
      </c>
      <c r="P28" s="21"/>
      <c r="Q28" s="22" t="str">
        <f t="shared" si="30"/>
        <v/>
      </c>
      <c r="R28" s="23" t="str">
        <f t="shared" si="4"/>
        <v/>
      </c>
      <c r="S28" s="24"/>
      <c r="T28" s="25" t="str">
        <f t="shared" si="31"/>
        <v/>
      </c>
      <c r="U28" s="23" t="str">
        <f t="shared" si="5"/>
        <v/>
      </c>
      <c r="V28" s="21"/>
      <c r="W28" s="22" t="str">
        <f t="shared" si="32"/>
        <v/>
      </c>
      <c r="X28" s="23" t="str">
        <f t="shared" si="6"/>
        <v/>
      </c>
      <c r="Y28" s="24"/>
      <c r="Z28" s="25" t="str">
        <f t="shared" si="33"/>
        <v/>
      </c>
      <c r="AA28" s="23" t="str">
        <f t="shared" si="7"/>
        <v/>
      </c>
      <c r="AB28" s="21"/>
      <c r="AC28" s="22" t="str">
        <f t="shared" si="34"/>
        <v/>
      </c>
      <c r="AD28" s="23" t="str">
        <f t="shared" si="8"/>
        <v/>
      </c>
      <c r="AE28" s="24"/>
      <c r="AF28" s="25" t="str">
        <f t="shared" si="35"/>
        <v/>
      </c>
      <c r="AG28" s="23" t="str">
        <f t="shared" si="9"/>
        <v/>
      </c>
      <c r="AH28" s="21"/>
      <c r="AI28" s="22" t="str">
        <f t="shared" si="36"/>
        <v/>
      </c>
      <c r="AJ28" s="23" t="str">
        <f t="shared" si="10"/>
        <v/>
      </c>
      <c r="AK28" s="21"/>
      <c r="AL28" s="22" t="str">
        <f t="shared" si="37"/>
        <v/>
      </c>
      <c r="AM28" s="23" t="str">
        <f t="shared" si="11"/>
        <v/>
      </c>
      <c r="AN28" s="24"/>
      <c r="AO28" s="25" t="str">
        <f t="shared" si="38"/>
        <v/>
      </c>
      <c r="AP28" s="23" t="str">
        <f t="shared" si="12"/>
        <v/>
      </c>
      <c r="AQ28" s="21"/>
      <c r="AR28" s="22" t="str">
        <f t="shared" si="39"/>
        <v/>
      </c>
      <c r="AS28" s="23" t="str">
        <f t="shared" si="13"/>
        <v/>
      </c>
      <c r="AT28" s="24"/>
      <c r="AU28" s="25" t="str">
        <f t="shared" si="40"/>
        <v/>
      </c>
      <c r="AV28" s="23" t="str">
        <f t="shared" si="14"/>
        <v/>
      </c>
      <c r="AW28" s="21"/>
      <c r="AX28" s="22" t="str">
        <f t="shared" si="41"/>
        <v/>
      </c>
      <c r="AY28" s="23" t="str">
        <f t="shared" si="15"/>
        <v/>
      </c>
      <c r="AZ28" s="24"/>
      <c r="BA28" s="25" t="str">
        <f t="shared" si="42"/>
        <v/>
      </c>
      <c r="BB28" s="23" t="str">
        <f t="shared" si="16"/>
        <v/>
      </c>
      <c r="BC28" s="21"/>
      <c r="BD28" s="22" t="str">
        <f t="shared" si="43"/>
        <v/>
      </c>
      <c r="BE28" s="23" t="str">
        <f t="shared" si="17"/>
        <v/>
      </c>
      <c r="BF28" s="24"/>
      <c r="BG28" s="25" t="str">
        <f t="shared" si="44"/>
        <v/>
      </c>
      <c r="BH28" s="23" t="str">
        <f t="shared" si="18"/>
        <v/>
      </c>
      <c r="BI28" s="21"/>
      <c r="BJ28" s="22" t="str">
        <f t="shared" si="45"/>
        <v/>
      </c>
      <c r="BK28" s="23" t="str">
        <f t="shared" si="19"/>
        <v/>
      </c>
      <c r="BL28" s="24"/>
      <c r="BM28" s="25" t="str">
        <f t="shared" si="46"/>
        <v/>
      </c>
      <c r="BN28" s="23" t="str">
        <f t="shared" si="20"/>
        <v/>
      </c>
      <c r="BO28" s="21"/>
      <c r="BP28" s="22" t="str">
        <f t="shared" si="47"/>
        <v/>
      </c>
      <c r="BQ28" s="23" t="str">
        <f t="shared" si="21"/>
        <v/>
      </c>
      <c r="BR28" s="21"/>
      <c r="BS28" s="25" t="str">
        <f t="shared" si="48"/>
        <v/>
      </c>
      <c r="BT28" s="23" t="str">
        <f t="shared" si="22"/>
        <v/>
      </c>
      <c r="BU28" s="21"/>
      <c r="BV28" s="22" t="str">
        <f t="shared" si="49"/>
        <v/>
      </c>
      <c r="BW28" s="23" t="str">
        <f t="shared" si="23"/>
        <v/>
      </c>
      <c r="BX28" s="21"/>
      <c r="BY28" s="11"/>
    </row>
    <row r="29" spans="1:77" ht="19.5" customHeight="1" x14ac:dyDescent="0.15">
      <c r="A29" s="11"/>
      <c r="B29" s="19">
        <f t="shared" si="24"/>
        <v>20</v>
      </c>
      <c r="C29" s="20" t="str">
        <f t="shared" si="25"/>
        <v>金</v>
      </c>
      <c r="D29" s="21"/>
      <c r="E29" s="22" t="str">
        <f t="shared" si="26"/>
        <v/>
      </c>
      <c r="F29" s="23" t="str">
        <f t="shared" si="0"/>
        <v/>
      </c>
      <c r="G29" s="24"/>
      <c r="H29" s="25" t="str">
        <f t="shared" si="27"/>
        <v/>
      </c>
      <c r="I29" s="23" t="str">
        <f t="shared" si="1"/>
        <v/>
      </c>
      <c r="J29" s="21"/>
      <c r="K29" s="22" t="str">
        <f t="shared" si="28"/>
        <v/>
      </c>
      <c r="L29" s="23" t="str">
        <f t="shared" si="2"/>
        <v/>
      </c>
      <c r="M29" s="24"/>
      <c r="N29" s="25" t="str">
        <f t="shared" si="29"/>
        <v/>
      </c>
      <c r="O29" s="23" t="str">
        <f t="shared" si="3"/>
        <v/>
      </c>
      <c r="P29" s="21"/>
      <c r="Q29" s="22" t="str">
        <f t="shared" si="30"/>
        <v/>
      </c>
      <c r="R29" s="23" t="str">
        <f t="shared" si="4"/>
        <v/>
      </c>
      <c r="S29" s="24"/>
      <c r="T29" s="25" t="str">
        <f t="shared" si="31"/>
        <v/>
      </c>
      <c r="U29" s="23" t="str">
        <f t="shared" si="5"/>
        <v/>
      </c>
      <c r="V29" s="21"/>
      <c r="W29" s="22" t="str">
        <f t="shared" si="32"/>
        <v/>
      </c>
      <c r="X29" s="23" t="str">
        <f t="shared" si="6"/>
        <v/>
      </c>
      <c r="Y29" s="24"/>
      <c r="Z29" s="25" t="str">
        <f t="shared" si="33"/>
        <v/>
      </c>
      <c r="AA29" s="23" t="str">
        <f t="shared" si="7"/>
        <v/>
      </c>
      <c r="AB29" s="21"/>
      <c r="AC29" s="22" t="str">
        <f t="shared" si="34"/>
        <v/>
      </c>
      <c r="AD29" s="23" t="str">
        <f t="shared" si="8"/>
        <v/>
      </c>
      <c r="AE29" s="24"/>
      <c r="AF29" s="25" t="str">
        <f t="shared" si="35"/>
        <v/>
      </c>
      <c r="AG29" s="23" t="str">
        <f t="shared" si="9"/>
        <v/>
      </c>
      <c r="AH29" s="21"/>
      <c r="AI29" s="22" t="str">
        <f t="shared" si="36"/>
        <v/>
      </c>
      <c r="AJ29" s="23" t="str">
        <f t="shared" si="10"/>
        <v/>
      </c>
      <c r="AK29" s="21"/>
      <c r="AL29" s="22" t="str">
        <f t="shared" si="37"/>
        <v/>
      </c>
      <c r="AM29" s="23" t="str">
        <f t="shared" si="11"/>
        <v/>
      </c>
      <c r="AN29" s="24"/>
      <c r="AO29" s="25" t="str">
        <f t="shared" si="38"/>
        <v/>
      </c>
      <c r="AP29" s="23" t="str">
        <f t="shared" si="12"/>
        <v/>
      </c>
      <c r="AQ29" s="21"/>
      <c r="AR29" s="22" t="str">
        <f t="shared" si="39"/>
        <v/>
      </c>
      <c r="AS29" s="23" t="str">
        <f t="shared" si="13"/>
        <v/>
      </c>
      <c r="AT29" s="24"/>
      <c r="AU29" s="25" t="str">
        <f t="shared" si="40"/>
        <v/>
      </c>
      <c r="AV29" s="23" t="str">
        <f t="shared" si="14"/>
        <v/>
      </c>
      <c r="AW29" s="21"/>
      <c r="AX29" s="22" t="str">
        <f t="shared" si="41"/>
        <v/>
      </c>
      <c r="AY29" s="23" t="str">
        <f t="shared" si="15"/>
        <v/>
      </c>
      <c r="AZ29" s="24"/>
      <c r="BA29" s="25" t="str">
        <f t="shared" si="42"/>
        <v/>
      </c>
      <c r="BB29" s="23" t="str">
        <f t="shared" si="16"/>
        <v/>
      </c>
      <c r="BC29" s="21"/>
      <c r="BD29" s="22" t="str">
        <f t="shared" si="43"/>
        <v/>
      </c>
      <c r="BE29" s="23" t="str">
        <f t="shared" si="17"/>
        <v/>
      </c>
      <c r="BF29" s="24"/>
      <c r="BG29" s="25" t="str">
        <f t="shared" si="44"/>
        <v/>
      </c>
      <c r="BH29" s="23" t="str">
        <f t="shared" si="18"/>
        <v/>
      </c>
      <c r="BI29" s="21"/>
      <c r="BJ29" s="22" t="str">
        <f t="shared" si="45"/>
        <v/>
      </c>
      <c r="BK29" s="23" t="str">
        <f t="shared" si="19"/>
        <v/>
      </c>
      <c r="BL29" s="24"/>
      <c r="BM29" s="25" t="str">
        <f t="shared" si="46"/>
        <v/>
      </c>
      <c r="BN29" s="23" t="str">
        <f t="shared" si="20"/>
        <v/>
      </c>
      <c r="BO29" s="21"/>
      <c r="BP29" s="22" t="str">
        <f t="shared" si="47"/>
        <v/>
      </c>
      <c r="BQ29" s="23" t="str">
        <f t="shared" si="21"/>
        <v/>
      </c>
      <c r="BR29" s="21"/>
      <c r="BS29" s="25" t="str">
        <f t="shared" si="48"/>
        <v/>
      </c>
      <c r="BT29" s="23" t="str">
        <f t="shared" si="22"/>
        <v/>
      </c>
      <c r="BU29" s="21"/>
      <c r="BV29" s="22" t="str">
        <f t="shared" si="49"/>
        <v/>
      </c>
      <c r="BW29" s="23" t="str">
        <f t="shared" si="23"/>
        <v/>
      </c>
      <c r="BX29" s="21"/>
      <c r="BY29" s="11"/>
    </row>
    <row r="30" spans="1:77" ht="19.5" customHeight="1" x14ac:dyDescent="0.15">
      <c r="A30" s="11"/>
      <c r="B30" s="19">
        <f t="shared" si="24"/>
        <v>21</v>
      </c>
      <c r="C30" s="20" t="str">
        <f t="shared" si="25"/>
        <v>土</v>
      </c>
      <c r="D30" s="21"/>
      <c r="E30" s="22" t="str">
        <f t="shared" si="26"/>
        <v/>
      </c>
      <c r="F30" s="23" t="str">
        <f t="shared" si="0"/>
        <v/>
      </c>
      <c r="G30" s="24"/>
      <c r="H30" s="25" t="str">
        <f t="shared" si="27"/>
        <v/>
      </c>
      <c r="I30" s="23" t="str">
        <f t="shared" si="1"/>
        <v/>
      </c>
      <c r="J30" s="21"/>
      <c r="K30" s="22" t="str">
        <f t="shared" si="28"/>
        <v/>
      </c>
      <c r="L30" s="23" t="str">
        <f t="shared" si="2"/>
        <v/>
      </c>
      <c r="M30" s="24"/>
      <c r="N30" s="25" t="str">
        <f t="shared" si="29"/>
        <v/>
      </c>
      <c r="O30" s="23" t="str">
        <f t="shared" si="3"/>
        <v/>
      </c>
      <c r="P30" s="21"/>
      <c r="Q30" s="22" t="str">
        <f t="shared" si="30"/>
        <v/>
      </c>
      <c r="R30" s="23" t="str">
        <f t="shared" si="4"/>
        <v/>
      </c>
      <c r="S30" s="24"/>
      <c r="T30" s="25" t="str">
        <f t="shared" si="31"/>
        <v/>
      </c>
      <c r="U30" s="23" t="str">
        <f t="shared" si="5"/>
        <v/>
      </c>
      <c r="V30" s="21"/>
      <c r="W30" s="22" t="str">
        <f t="shared" si="32"/>
        <v/>
      </c>
      <c r="X30" s="23" t="str">
        <f t="shared" si="6"/>
        <v/>
      </c>
      <c r="Y30" s="24"/>
      <c r="Z30" s="25" t="str">
        <f t="shared" si="33"/>
        <v/>
      </c>
      <c r="AA30" s="23" t="str">
        <f t="shared" si="7"/>
        <v/>
      </c>
      <c r="AB30" s="21"/>
      <c r="AC30" s="22" t="str">
        <f t="shared" si="34"/>
        <v/>
      </c>
      <c r="AD30" s="23" t="str">
        <f t="shared" si="8"/>
        <v/>
      </c>
      <c r="AE30" s="24"/>
      <c r="AF30" s="25" t="str">
        <f t="shared" si="35"/>
        <v/>
      </c>
      <c r="AG30" s="23" t="str">
        <f t="shared" si="9"/>
        <v/>
      </c>
      <c r="AH30" s="21"/>
      <c r="AI30" s="22" t="str">
        <f t="shared" si="36"/>
        <v/>
      </c>
      <c r="AJ30" s="23" t="str">
        <f t="shared" si="10"/>
        <v/>
      </c>
      <c r="AK30" s="21"/>
      <c r="AL30" s="22" t="str">
        <f t="shared" si="37"/>
        <v/>
      </c>
      <c r="AM30" s="23" t="str">
        <f t="shared" si="11"/>
        <v/>
      </c>
      <c r="AN30" s="24"/>
      <c r="AO30" s="25" t="str">
        <f t="shared" si="38"/>
        <v/>
      </c>
      <c r="AP30" s="23" t="str">
        <f t="shared" si="12"/>
        <v/>
      </c>
      <c r="AQ30" s="21"/>
      <c r="AR30" s="22" t="str">
        <f t="shared" si="39"/>
        <v/>
      </c>
      <c r="AS30" s="23" t="str">
        <f t="shared" si="13"/>
        <v/>
      </c>
      <c r="AT30" s="24"/>
      <c r="AU30" s="25" t="str">
        <f t="shared" si="40"/>
        <v/>
      </c>
      <c r="AV30" s="23" t="str">
        <f t="shared" si="14"/>
        <v/>
      </c>
      <c r="AW30" s="21"/>
      <c r="AX30" s="22" t="str">
        <f t="shared" si="41"/>
        <v/>
      </c>
      <c r="AY30" s="23" t="str">
        <f t="shared" si="15"/>
        <v/>
      </c>
      <c r="AZ30" s="24"/>
      <c r="BA30" s="25" t="str">
        <f t="shared" si="42"/>
        <v/>
      </c>
      <c r="BB30" s="23" t="str">
        <f t="shared" si="16"/>
        <v/>
      </c>
      <c r="BC30" s="21"/>
      <c r="BD30" s="22" t="str">
        <f t="shared" si="43"/>
        <v/>
      </c>
      <c r="BE30" s="23" t="str">
        <f t="shared" si="17"/>
        <v/>
      </c>
      <c r="BF30" s="24"/>
      <c r="BG30" s="25" t="str">
        <f t="shared" si="44"/>
        <v/>
      </c>
      <c r="BH30" s="23" t="str">
        <f t="shared" si="18"/>
        <v/>
      </c>
      <c r="BI30" s="21"/>
      <c r="BJ30" s="22" t="str">
        <f t="shared" si="45"/>
        <v/>
      </c>
      <c r="BK30" s="23" t="str">
        <f t="shared" si="19"/>
        <v/>
      </c>
      <c r="BL30" s="24"/>
      <c r="BM30" s="25" t="str">
        <f t="shared" si="46"/>
        <v/>
      </c>
      <c r="BN30" s="23" t="str">
        <f t="shared" si="20"/>
        <v/>
      </c>
      <c r="BO30" s="21"/>
      <c r="BP30" s="22" t="str">
        <f t="shared" si="47"/>
        <v/>
      </c>
      <c r="BQ30" s="23" t="str">
        <f t="shared" si="21"/>
        <v/>
      </c>
      <c r="BR30" s="21"/>
      <c r="BS30" s="25" t="str">
        <f t="shared" si="48"/>
        <v/>
      </c>
      <c r="BT30" s="23" t="str">
        <f t="shared" si="22"/>
        <v/>
      </c>
      <c r="BU30" s="21"/>
      <c r="BV30" s="22" t="str">
        <f t="shared" si="49"/>
        <v/>
      </c>
      <c r="BW30" s="23" t="str">
        <f t="shared" si="23"/>
        <v/>
      </c>
      <c r="BX30" s="21"/>
      <c r="BY30" s="11"/>
    </row>
    <row r="31" spans="1:77" ht="19.5" customHeight="1" x14ac:dyDescent="0.15">
      <c r="A31" s="11"/>
      <c r="B31" s="19">
        <f t="shared" si="24"/>
        <v>22</v>
      </c>
      <c r="C31" s="20" t="str">
        <f t="shared" si="25"/>
        <v>日</v>
      </c>
      <c r="D31" s="21"/>
      <c r="E31" s="22" t="str">
        <f t="shared" si="26"/>
        <v/>
      </c>
      <c r="F31" s="23" t="str">
        <f t="shared" si="0"/>
        <v/>
      </c>
      <c r="G31" s="24"/>
      <c r="H31" s="25" t="str">
        <f t="shared" si="27"/>
        <v/>
      </c>
      <c r="I31" s="23" t="str">
        <f t="shared" si="1"/>
        <v/>
      </c>
      <c r="J31" s="21"/>
      <c r="K31" s="22" t="str">
        <f t="shared" si="28"/>
        <v/>
      </c>
      <c r="L31" s="23" t="str">
        <f t="shared" si="2"/>
        <v/>
      </c>
      <c r="M31" s="24"/>
      <c r="N31" s="25" t="str">
        <f t="shared" si="29"/>
        <v/>
      </c>
      <c r="O31" s="23" t="str">
        <f t="shared" si="3"/>
        <v/>
      </c>
      <c r="P31" s="21"/>
      <c r="Q31" s="22" t="str">
        <f t="shared" si="30"/>
        <v/>
      </c>
      <c r="R31" s="23" t="str">
        <f t="shared" si="4"/>
        <v/>
      </c>
      <c r="S31" s="24"/>
      <c r="T31" s="25" t="str">
        <f t="shared" si="31"/>
        <v/>
      </c>
      <c r="U31" s="23" t="str">
        <f t="shared" si="5"/>
        <v/>
      </c>
      <c r="V31" s="21"/>
      <c r="W31" s="22" t="str">
        <f t="shared" si="32"/>
        <v/>
      </c>
      <c r="X31" s="23" t="str">
        <f t="shared" si="6"/>
        <v/>
      </c>
      <c r="Y31" s="24"/>
      <c r="Z31" s="25" t="str">
        <f t="shared" si="33"/>
        <v/>
      </c>
      <c r="AA31" s="23" t="str">
        <f t="shared" si="7"/>
        <v/>
      </c>
      <c r="AB31" s="21"/>
      <c r="AC31" s="22" t="str">
        <f t="shared" si="34"/>
        <v/>
      </c>
      <c r="AD31" s="23" t="str">
        <f t="shared" si="8"/>
        <v/>
      </c>
      <c r="AE31" s="24"/>
      <c r="AF31" s="25" t="str">
        <f t="shared" si="35"/>
        <v/>
      </c>
      <c r="AG31" s="23" t="str">
        <f t="shared" si="9"/>
        <v/>
      </c>
      <c r="AH31" s="21"/>
      <c r="AI31" s="22" t="str">
        <f t="shared" si="36"/>
        <v/>
      </c>
      <c r="AJ31" s="23" t="str">
        <f t="shared" si="10"/>
        <v/>
      </c>
      <c r="AK31" s="21"/>
      <c r="AL31" s="22" t="str">
        <f t="shared" si="37"/>
        <v/>
      </c>
      <c r="AM31" s="23" t="str">
        <f t="shared" si="11"/>
        <v/>
      </c>
      <c r="AN31" s="24"/>
      <c r="AO31" s="25" t="str">
        <f t="shared" si="38"/>
        <v/>
      </c>
      <c r="AP31" s="23" t="str">
        <f t="shared" si="12"/>
        <v/>
      </c>
      <c r="AQ31" s="21"/>
      <c r="AR31" s="22" t="str">
        <f t="shared" si="39"/>
        <v/>
      </c>
      <c r="AS31" s="23" t="str">
        <f t="shared" si="13"/>
        <v/>
      </c>
      <c r="AT31" s="24"/>
      <c r="AU31" s="25" t="str">
        <f t="shared" si="40"/>
        <v/>
      </c>
      <c r="AV31" s="23" t="str">
        <f t="shared" si="14"/>
        <v/>
      </c>
      <c r="AW31" s="21"/>
      <c r="AX31" s="22" t="str">
        <f t="shared" si="41"/>
        <v/>
      </c>
      <c r="AY31" s="23" t="str">
        <f t="shared" si="15"/>
        <v/>
      </c>
      <c r="AZ31" s="24"/>
      <c r="BA31" s="25" t="str">
        <f t="shared" si="42"/>
        <v/>
      </c>
      <c r="BB31" s="23" t="str">
        <f t="shared" si="16"/>
        <v/>
      </c>
      <c r="BC31" s="21"/>
      <c r="BD31" s="22" t="str">
        <f t="shared" si="43"/>
        <v/>
      </c>
      <c r="BE31" s="23" t="str">
        <f t="shared" si="17"/>
        <v/>
      </c>
      <c r="BF31" s="24"/>
      <c r="BG31" s="25" t="str">
        <f t="shared" si="44"/>
        <v/>
      </c>
      <c r="BH31" s="23" t="str">
        <f t="shared" si="18"/>
        <v/>
      </c>
      <c r="BI31" s="21"/>
      <c r="BJ31" s="22" t="str">
        <f t="shared" si="45"/>
        <v/>
      </c>
      <c r="BK31" s="23" t="str">
        <f t="shared" si="19"/>
        <v/>
      </c>
      <c r="BL31" s="24"/>
      <c r="BM31" s="25" t="str">
        <f t="shared" si="46"/>
        <v/>
      </c>
      <c r="BN31" s="23" t="str">
        <f t="shared" si="20"/>
        <v/>
      </c>
      <c r="BO31" s="21"/>
      <c r="BP31" s="22" t="str">
        <f t="shared" si="47"/>
        <v/>
      </c>
      <c r="BQ31" s="23" t="str">
        <f t="shared" si="21"/>
        <v/>
      </c>
      <c r="BR31" s="21"/>
      <c r="BS31" s="25" t="str">
        <f t="shared" si="48"/>
        <v/>
      </c>
      <c r="BT31" s="23" t="str">
        <f t="shared" si="22"/>
        <v/>
      </c>
      <c r="BU31" s="21"/>
      <c r="BV31" s="22" t="str">
        <f t="shared" si="49"/>
        <v/>
      </c>
      <c r="BW31" s="23" t="str">
        <f t="shared" si="23"/>
        <v/>
      </c>
      <c r="BX31" s="21"/>
      <c r="BY31" s="11"/>
    </row>
    <row r="32" spans="1:77" ht="19.5" customHeight="1" x14ac:dyDescent="0.15">
      <c r="A32" s="11"/>
      <c r="B32" s="19">
        <f t="shared" si="24"/>
        <v>23</v>
      </c>
      <c r="C32" s="20" t="str">
        <f t="shared" si="25"/>
        <v>月</v>
      </c>
      <c r="D32" s="21"/>
      <c r="E32" s="22" t="str">
        <f t="shared" si="26"/>
        <v/>
      </c>
      <c r="F32" s="23" t="str">
        <f t="shared" si="0"/>
        <v/>
      </c>
      <c r="G32" s="24"/>
      <c r="H32" s="25" t="str">
        <f t="shared" si="27"/>
        <v/>
      </c>
      <c r="I32" s="23" t="str">
        <f t="shared" si="1"/>
        <v/>
      </c>
      <c r="J32" s="21"/>
      <c r="K32" s="22" t="str">
        <f t="shared" si="28"/>
        <v/>
      </c>
      <c r="L32" s="23" t="str">
        <f t="shared" si="2"/>
        <v/>
      </c>
      <c r="M32" s="24"/>
      <c r="N32" s="25" t="str">
        <f t="shared" si="29"/>
        <v/>
      </c>
      <c r="O32" s="23" t="str">
        <f t="shared" si="3"/>
        <v/>
      </c>
      <c r="P32" s="21"/>
      <c r="Q32" s="22" t="str">
        <f t="shared" si="30"/>
        <v/>
      </c>
      <c r="R32" s="23" t="str">
        <f t="shared" si="4"/>
        <v/>
      </c>
      <c r="S32" s="24"/>
      <c r="T32" s="25" t="str">
        <f t="shared" si="31"/>
        <v/>
      </c>
      <c r="U32" s="23" t="str">
        <f t="shared" si="5"/>
        <v/>
      </c>
      <c r="V32" s="21"/>
      <c r="W32" s="22" t="str">
        <f t="shared" si="32"/>
        <v/>
      </c>
      <c r="X32" s="23" t="str">
        <f t="shared" si="6"/>
        <v/>
      </c>
      <c r="Y32" s="24"/>
      <c r="Z32" s="25" t="str">
        <f t="shared" si="33"/>
        <v/>
      </c>
      <c r="AA32" s="23" t="str">
        <f t="shared" si="7"/>
        <v/>
      </c>
      <c r="AB32" s="21"/>
      <c r="AC32" s="22" t="str">
        <f t="shared" si="34"/>
        <v/>
      </c>
      <c r="AD32" s="23" t="str">
        <f t="shared" si="8"/>
        <v/>
      </c>
      <c r="AE32" s="24"/>
      <c r="AF32" s="25" t="str">
        <f t="shared" si="35"/>
        <v/>
      </c>
      <c r="AG32" s="23" t="str">
        <f t="shared" si="9"/>
        <v/>
      </c>
      <c r="AH32" s="21"/>
      <c r="AI32" s="22" t="str">
        <f t="shared" si="36"/>
        <v/>
      </c>
      <c r="AJ32" s="23" t="str">
        <f t="shared" si="10"/>
        <v/>
      </c>
      <c r="AK32" s="21"/>
      <c r="AL32" s="22" t="str">
        <f t="shared" si="37"/>
        <v/>
      </c>
      <c r="AM32" s="23" t="str">
        <f t="shared" si="11"/>
        <v/>
      </c>
      <c r="AN32" s="24"/>
      <c r="AO32" s="25" t="str">
        <f t="shared" si="38"/>
        <v/>
      </c>
      <c r="AP32" s="23" t="str">
        <f t="shared" si="12"/>
        <v/>
      </c>
      <c r="AQ32" s="21"/>
      <c r="AR32" s="22" t="str">
        <f t="shared" si="39"/>
        <v/>
      </c>
      <c r="AS32" s="23" t="str">
        <f t="shared" si="13"/>
        <v/>
      </c>
      <c r="AT32" s="24"/>
      <c r="AU32" s="25" t="str">
        <f t="shared" si="40"/>
        <v/>
      </c>
      <c r="AV32" s="23" t="str">
        <f t="shared" si="14"/>
        <v/>
      </c>
      <c r="AW32" s="21"/>
      <c r="AX32" s="22" t="str">
        <f t="shared" si="41"/>
        <v/>
      </c>
      <c r="AY32" s="23" t="str">
        <f t="shared" si="15"/>
        <v/>
      </c>
      <c r="AZ32" s="24"/>
      <c r="BA32" s="25" t="str">
        <f t="shared" si="42"/>
        <v/>
      </c>
      <c r="BB32" s="23" t="str">
        <f t="shared" si="16"/>
        <v/>
      </c>
      <c r="BC32" s="21"/>
      <c r="BD32" s="22" t="str">
        <f t="shared" si="43"/>
        <v/>
      </c>
      <c r="BE32" s="23" t="str">
        <f t="shared" si="17"/>
        <v/>
      </c>
      <c r="BF32" s="24"/>
      <c r="BG32" s="25" t="str">
        <f t="shared" si="44"/>
        <v/>
      </c>
      <c r="BH32" s="23" t="str">
        <f t="shared" si="18"/>
        <v/>
      </c>
      <c r="BI32" s="21"/>
      <c r="BJ32" s="22" t="str">
        <f t="shared" si="45"/>
        <v/>
      </c>
      <c r="BK32" s="23" t="str">
        <f t="shared" si="19"/>
        <v/>
      </c>
      <c r="BL32" s="24"/>
      <c r="BM32" s="25" t="str">
        <f t="shared" si="46"/>
        <v/>
      </c>
      <c r="BN32" s="23" t="str">
        <f t="shared" si="20"/>
        <v/>
      </c>
      <c r="BO32" s="21"/>
      <c r="BP32" s="22" t="str">
        <f t="shared" si="47"/>
        <v/>
      </c>
      <c r="BQ32" s="23" t="str">
        <f t="shared" si="21"/>
        <v/>
      </c>
      <c r="BR32" s="21"/>
      <c r="BS32" s="25" t="str">
        <f t="shared" si="48"/>
        <v/>
      </c>
      <c r="BT32" s="23" t="str">
        <f t="shared" si="22"/>
        <v/>
      </c>
      <c r="BU32" s="21"/>
      <c r="BV32" s="22" t="str">
        <f t="shared" si="49"/>
        <v/>
      </c>
      <c r="BW32" s="23" t="str">
        <f t="shared" si="23"/>
        <v/>
      </c>
      <c r="BX32" s="21"/>
      <c r="BY32" s="11"/>
    </row>
    <row r="33" spans="1:77" ht="19.5" customHeight="1" x14ac:dyDescent="0.15">
      <c r="A33" s="11"/>
      <c r="B33" s="19">
        <f t="shared" si="24"/>
        <v>24</v>
      </c>
      <c r="C33" s="20" t="str">
        <f t="shared" si="25"/>
        <v>火</v>
      </c>
      <c r="D33" s="21"/>
      <c r="E33" s="22" t="str">
        <f t="shared" si="26"/>
        <v/>
      </c>
      <c r="F33" s="23" t="str">
        <f t="shared" si="0"/>
        <v/>
      </c>
      <c r="G33" s="24"/>
      <c r="H33" s="25" t="str">
        <f t="shared" si="27"/>
        <v/>
      </c>
      <c r="I33" s="23" t="str">
        <f t="shared" si="1"/>
        <v/>
      </c>
      <c r="J33" s="21"/>
      <c r="K33" s="22" t="str">
        <f t="shared" si="28"/>
        <v/>
      </c>
      <c r="L33" s="23" t="str">
        <f t="shared" si="2"/>
        <v/>
      </c>
      <c r="M33" s="24"/>
      <c r="N33" s="25" t="str">
        <f t="shared" si="29"/>
        <v/>
      </c>
      <c r="O33" s="23" t="str">
        <f t="shared" si="3"/>
        <v/>
      </c>
      <c r="P33" s="21"/>
      <c r="Q33" s="22" t="str">
        <f t="shared" si="30"/>
        <v/>
      </c>
      <c r="R33" s="23" t="str">
        <f t="shared" si="4"/>
        <v/>
      </c>
      <c r="S33" s="24"/>
      <c r="T33" s="25" t="str">
        <f t="shared" si="31"/>
        <v/>
      </c>
      <c r="U33" s="23" t="str">
        <f t="shared" si="5"/>
        <v/>
      </c>
      <c r="V33" s="21"/>
      <c r="W33" s="22" t="str">
        <f t="shared" si="32"/>
        <v/>
      </c>
      <c r="X33" s="23" t="str">
        <f t="shared" si="6"/>
        <v/>
      </c>
      <c r="Y33" s="24"/>
      <c r="Z33" s="25" t="str">
        <f t="shared" si="33"/>
        <v/>
      </c>
      <c r="AA33" s="23" t="str">
        <f t="shared" si="7"/>
        <v/>
      </c>
      <c r="AB33" s="21"/>
      <c r="AC33" s="22" t="str">
        <f t="shared" si="34"/>
        <v/>
      </c>
      <c r="AD33" s="23" t="str">
        <f t="shared" si="8"/>
        <v/>
      </c>
      <c r="AE33" s="24"/>
      <c r="AF33" s="25" t="str">
        <f t="shared" si="35"/>
        <v/>
      </c>
      <c r="AG33" s="23" t="str">
        <f t="shared" si="9"/>
        <v/>
      </c>
      <c r="AH33" s="21"/>
      <c r="AI33" s="22" t="str">
        <f t="shared" si="36"/>
        <v/>
      </c>
      <c r="AJ33" s="23" t="str">
        <f t="shared" si="10"/>
        <v/>
      </c>
      <c r="AK33" s="21"/>
      <c r="AL33" s="22" t="str">
        <f t="shared" si="37"/>
        <v/>
      </c>
      <c r="AM33" s="23" t="str">
        <f t="shared" si="11"/>
        <v/>
      </c>
      <c r="AN33" s="24"/>
      <c r="AO33" s="25" t="str">
        <f t="shared" si="38"/>
        <v/>
      </c>
      <c r="AP33" s="23" t="str">
        <f t="shared" si="12"/>
        <v/>
      </c>
      <c r="AQ33" s="21"/>
      <c r="AR33" s="22" t="str">
        <f t="shared" si="39"/>
        <v/>
      </c>
      <c r="AS33" s="23" t="str">
        <f t="shared" si="13"/>
        <v/>
      </c>
      <c r="AT33" s="24"/>
      <c r="AU33" s="25" t="str">
        <f t="shared" si="40"/>
        <v/>
      </c>
      <c r="AV33" s="23" t="str">
        <f t="shared" si="14"/>
        <v/>
      </c>
      <c r="AW33" s="21"/>
      <c r="AX33" s="22" t="str">
        <f t="shared" si="41"/>
        <v/>
      </c>
      <c r="AY33" s="23" t="str">
        <f t="shared" si="15"/>
        <v/>
      </c>
      <c r="AZ33" s="24"/>
      <c r="BA33" s="25" t="str">
        <f t="shared" si="42"/>
        <v/>
      </c>
      <c r="BB33" s="23" t="str">
        <f t="shared" si="16"/>
        <v/>
      </c>
      <c r="BC33" s="21"/>
      <c r="BD33" s="22" t="str">
        <f t="shared" si="43"/>
        <v/>
      </c>
      <c r="BE33" s="23" t="str">
        <f t="shared" si="17"/>
        <v/>
      </c>
      <c r="BF33" s="24"/>
      <c r="BG33" s="25" t="str">
        <f t="shared" si="44"/>
        <v/>
      </c>
      <c r="BH33" s="23" t="str">
        <f t="shared" si="18"/>
        <v/>
      </c>
      <c r="BI33" s="21"/>
      <c r="BJ33" s="22" t="str">
        <f t="shared" si="45"/>
        <v/>
      </c>
      <c r="BK33" s="23" t="str">
        <f t="shared" si="19"/>
        <v/>
      </c>
      <c r="BL33" s="24"/>
      <c r="BM33" s="25" t="str">
        <f t="shared" si="46"/>
        <v/>
      </c>
      <c r="BN33" s="23" t="str">
        <f t="shared" si="20"/>
        <v/>
      </c>
      <c r="BO33" s="21"/>
      <c r="BP33" s="22" t="str">
        <f t="shared" si="47"/>
        <v/>
      </c>
      <c r="BQ33" s="23" t="str">
        <f t="shared" si="21"/>
        <v/>
      </c>
      <c r="BR33" s="21"/>
      <c r="BS33" s="25" t="str">
        <f t="shared" si="48"/>
        <v/>
      </c>
      <c r="BT33" s="23" t="str">
        <f t="shared" si="22"/>
        <v/>
      </c>
      <c r="BU33" s="21"/>
      <c r="BV33" s="22" t="str">
        <f t="shared" si="49"/>
        <v/>
      </c>
      <c r="BW33" s="23" t="str">
        <f t="shared" si="23"/>
        <v/>
      </c>
      <c r="BX33" s="21"/>
      <c r="BY33" s="11"/>
    </row>
    <row r="34" spans="1:77" ht="19.5" customHeight="1" x14ac:dyDescent="0.15">
      <c r="A34" s="11"/>
      <c r="B34" s="19">
        <f t="shared" si="24"/>
        <v>25</v>
      </c>
      <c r="C34" s="20" t="str">
        <f t="shared" si="25"/>
        <v>水</v>
      </c>
      <c r="D34" s="21"/>
      <c r="E34" s="22" t="str">
        <f t="shared" si="26"/>
        <v/>
      </c>
      <c r="F34" s="23" t="str">
        <f t="shared" si="0"/>
        <v/>
      </c>
      <c r="G34" s="24"/>
      <c r="H34" s="25" t="str">
        <f t="shared" si="27"/>
        <v/>
      </c>
      <c r="I34" s="23" t="str">
        <f t="shared" si="1"/>
        <v/>
      </c>
      <c r="J34" s="21"/>
      <c r="K34" s="22" t="str">
        <f t="shared" si="28"/>
        <v/>
      </c>
      <c r="L34" s="23" t="str">
        <f t="shared" si="2"/>
        <v/>
      </c>
      <c r="M34" s="24"/>
      <c r="N34" s="25" t="str">
        <f t="shared" si="29"/>
        <v/>
      </c>
      <c r="O34" s="23" t="str">
        <f t="shared" si="3"/>
        <v/>
      </c>
      <c r="P34" s="21"/>
      <c r="Q34" s="22" t="str">
        <f t="shared" si="30"/>
        <v/>
      </c>
      <c r="R34" s="23" t="str">
        <f t="shared" si="4"/>
        <v/>
      </c>
      <c r="S34" s="24"/>
      <c r="T34" s="25" t="str">
        <f t="shared" si="31"/>
        <v/>
      </c>
      <c r="U34" s="23" t="str">
        <f t="shared" si="5"/>
        <v/>
      </c>
      <c r="V34" s="21"/>
      <c r="W34" s="22" t="str">
        <f t="shared" si="32"/>
        <v/>
      </c>
      <c r="X34" s="23" t="str">
        <f t="shared" si="6"/>
        <v/>
      </c>
      <c r="Y34" s="24"/>
      <c r="Z34" s="25" t="str">
        <f t="shared" si="33"/>
        <v/>
      </c>
      <c r="AA34" s="23" t="str">
        <f t="shared" si="7"/>
        <v/>
      </c>
      <c r="AB34" s="21"/>
      <c r="AC34" s="22" t="str">
        <f t="shared" si="34"/>
        <v/>
      </c>
      <c r="AD34" s="23" t="str">
        <f t="shared" si="8"/>
        <v/>
      </c>
      <c r="AE34" s="24"/>
      <c r="AF34" s="25" t="str">
        <f t="shared" si="35"/>
        <v/>
      </c>
      <c r="AG34" s="23" t="str">
        <f t="shared" si="9"/>
        <v/>
      </c>
      <c r="AH34" s="21"/>
      <c r="AI34" s="22" t="str">
        <f t="shared" si="36"/>
        <v/>
      </c>
      <c r="AJ34" s="23" t="str">
        <f t="shared" si="10"/>
        <v/>
      </c>
      <c r="AK34" s="21"/>
      <c r="AL34" s="22" t="str">
        <f t="shared" si="37"/>
        <v/>
      </c>
      <c r="AM34" s="23" t="str">
        <f t="shared" si="11"/>
        <v/>
      </c>
      <c r="AN34" s="24"/>
      <c r="AO34" s="25" t="str">
        <f t="shared" si="38"/>
        <v/>
      </c>
      <c r="AP34" s="23" t="str">
        <f t="shared" si="12"/>
        <v/>
      </c>
      <c r="AQ34" s="21"/>
      <c r="AR34" s="22" t="str">
        <f t="shared" si="39"/>
        <v/>
      </c>
      <c r="AS34" s="23" t="str">
        <f t="shared" si="13"/>
        <v/>
      </c>
      <c r="AT34" s="24"/>
      <c r="AU34" s="25" t="str">
        <f t="shared" si="40"/>
        <v/>
      </c>
      <c r="AV34" s="23" t="str">
        <f t="shared" si="14"/>
        <v/>
      </c>
      <c r="AW34" s="21"/>
      <c r="AX34" s="22" t="str">
        <f t="shared" si="41"/>
        <v/>
      </c>
      <c r="AY34" s="23" t="str">
        <f t="shared" si="15"/>
        <v/>
      </c>
      <c r="AZ34" s="24"/>
      <c r="BA34" s="25" t="str">
        <f t="shared" si="42"/>
        <v/>
      </c>
      <c r="BB34" s="23" t="str">
        <f t="shared" si="16"/>
        <v/>
      </c>
      <c r="BC34" s="21"/>
      <c r="BD34" s="22" t="str">
        <f t="shared" si="43"/>
        <v/>
      </c>
      <c r="BE34" s="23" t="str">
        <f t="shared" si="17"/>
        <v/>
      </c>
      <c r="BF34" s="24"/>
      <c r="BG34" s="25" t="str">
        <f t="shared" si="44"/>
        <v/>
      </c>
      <c r="BH34" s="23" t="str">
        <f t="shared" si="18"/>
        <v/>
      </c>
      <c r="BI34" s="21"/>
      <c r="BJ34" s="22" t="str">
        <f t="shared" si="45"/>
        <v/>
      </c>
      <c r="BK34" s="23" t="str">
        <f t="shared" si="19"/>
        <v/>
      </c>
      <c r="BL34" s="24"/>
      <c r="BM34" s="25" t="str">
        <f t="shared" si="46"/>
        <v/>
      </c>
      <c r="BN34" s="23" t="str">
        <f t="shared" si="20"/>
        <v/>
      </c>
      <c r="BO34" s="21"/>
      <c r="BP34" s="22" t="str">
        <f t="shared" si="47"/>
        <v/>
      </c>
      <c r="BQ34" s="23" t="str">
        <f t="shared" si="21"/>
        <v/>
      </c>
      <c r="BR34" s="21"/>
      <c r="BS34" s="25" t="str">
        <f t="shared" si="48"/>
        <v/>
      </c>
      <c r="BT34" s="23" t="str">
        <f t="shared" si="22"/>
        <v/>
      </c>
      <c r="BU34" s="21"/>
      <c r="BV34" s="22" t="str">
        <f t="shared" si="49"/>
        <v/>
      </c>
      <c r="BW34" s="23" t="str">
        <f t="shared" si="23"/>
        <v/>
      </c>
      <c r="BX34" s="21"/>
      <c r="BY34" s="11"/>
    </row>
    <row r="35" spans="1:77" ht="19.5" customHeight="1" x14ac:dyDescent="0.15">
      <c r="A35" s="11"/>
      <c r="B35" s="19">
        <f t="shared" si="24"/>
        <v>26</v>
      </c>
      <c r="C35" s="20" t="str">
        <f t="shared" si="25"/>
        <v>木</v>
      </c>
      <c r="D35" s="21"/>
      <c r="E35" s="22" t="str">
        <f t="shared" si="26"/>
        <v/>
      </c>
      <c r="F35" s="23" t="str">
        <f t="shared" si="0"/>
        <v/>
      </c>
      <c r="G35" s="24"/>
      <c r="H35" s="25" t="str">
        <f t="shared" si="27"/>
        <v/>
      </c>
      <c r="I35" s="23" t="str">
        <f t="shared" si="1"/>
        <v/>
      </c>
      <c r="J35" s="21"/>
      <c r="K35" s="22" t="str">
        <f t="shared" si="28"/>
        <v/>
      </c>
      <c r="L35" s="23" t="str">
        <f t="shared" si="2"/>
        <v/>
      </c>
      <c r="M35" s="24"/>
      <c r="N35" s="25" t="str">
        <f t="shared" si="29"/>
        <v/>
      </c>
      <c r="O35" s="23" t="str">
        <f t="shared" si="3"/>
        <v/>
      </c>
      <c r="P35" s="21"/>
      <c r="Q35" s="22" t="str">
        <f t="shared" si="30"/>
        <v/>
      </c>
      <c r="R35" s="23" t="str">
        <f t="shared" si="4"/>
        <v/>
      </c>
      <c r="S35" s="24"/>
      <c r="T35" s="25" t="str">
        <f t="shared" si="31"/>
        <v/>
      </c>
      <c r="U35" s="23" t="str">
        <f t="shared" si="5"/>
        <v/>
      </c>
      <c r="V35" s="21"/>
      <c r="W35" s="22" t="str">
        <f t="shared" si="32"/>
        <v/>
      </c>
      <c r="X35" s="23" t="str">
        <f t="shared" si="6"/>
        <v/>
      </c>
      <c r="Y35" s="24"/>
      <c r="Z35" s="25" t="str">
        <f t="shared" si="33"/>
        <v/>
      </c>
      <c r="AA35" s="23" t="str">
        <f t="shared" si="7"/>
        <v/>
      </c>
      <c r="AB35" s="21"/>
      <c r="AC35" s="22" t="str">
        <f t="shared" si="34"/>
        <v/>
      </c>
      <c r="AD35" s="23" t="str">
        <f t="shared" si="8"/>
        <v/>
      </c>
      <c r="AE35" s="24"/>
      <c r="AF35" s="25" t="str">
        <f t="shared" si="35"/>
        <v/>
      </c>
      <c r="AG35" s="23" t="str">
        <f t="shared" si="9"/>
        <v/>
      </c>
      <c r="AH35" s="21"/>
      <c r="AI35" s="22" t="str">
        <f t="shared" si="36"/>
        <v/>
      </c>
      <c r="AJ35" s="23" t="str">
        <f t="shared" si="10"/>
        <v/>
      </c>
      <c r="AK35" s="21"/>
      <c r="AL35" s="22" t="str">
        <f t="shared" si="37"/>
        <v/>
      </c>
      <c r="AM35" s="23" t="str">
        <f t="shared" si="11"/>
        <v/>
      </c>
      <c r="AN35" s="24"/>
      <c r="AO35" s="25" t="str">
        <f t="shared" si="38"/>
        <v/>
      </c>
      <c r="AP35" s="23" t="str">
        <f t="shared" si="12"/>
        <v/>
      </c>
      <c r="AQ35" s="21"/>
      <c r="AR35" s="22" t="str">
        <f t="shared" si="39"/>
        <v/>
      </c>
      <c r="AS35" s="23" t="str">
        <f t="shared" si="13"/>
        <v/>
      </c>
      <c r="AT35" s="24"/>
      <c r="AU35" s="25" t="str">
        <f t="shared" si="40"/>
        <v/>
      </c>
      <c r="AV35" s="23" t="str">
        <f t="shared" si="14"/>
        <v/>
      </c>
      <c r="AW35" s="21"/>
      <c r="AX35" s="22" t="str">
        <f t="shared" si="41"/>
        <v/>
      </c>
      <c r="AY35" s="23" t="str">
        <f t="shared" si="15"/>
        <v/>
      </c>
      <c r="AZ35" s="24"/>
      <c r="BA35" s="25" t="str">
        <f t="shared" si="42"/>
        <v/>
      </c>
      <c r="BB35" s="23" t="str">
        <f t="shared" si="16"/>
        <v/>
      </c>
      <c r="BC35" s="21"/>
      <c r="BD35" s="22" t="str">
        <f t="shared" si="43"/>
        <v/>
      </c>
      <c r="BE35" s="23" t="str">
        <f t="shared" si="17"/>
        <v/>
      </c>
      <c r="BF35" s="24"/>
      <c r="BG35" s="25" t="str">
        <f t="shared" si="44"/>
        <v/>
      </c>
      <c r="BH35" s="23" t="str">
        <f t="shared" si="18"/>
        <v/>
      </c>
      <c r="BI35" s="21"/>
      <c r="BJ35" s="22" t="str">
        <f t="shared" si="45"/>
        <v/>
      </c>
      <c r="BK35" s="23" t="str">
        <f t="shared" si="19"/>
        <v/>
      </c>
      <c r="BL35" s="24"/>
      <c r="BM35" s="25" t="str">
        <f t="shared" si="46"/>
        <v/>
      </c>
      <c r="BN35" s="23" t="str">
        <f t="shared" si="20"/>
        <v/>
      </c>
      <c r="BO35" s="21"/>
      <c r="BP35" s="22" t="str">
        <f t="shared" si="47"/>
        <v/>
      </c>
      <c r="BQ35" s="23" t="str">
        <f t="shared" si="21"/>
        <v/>
      </c>
      <c r="BR35" s="21"/>
      <c r="BS35" s="25" t="str">
        <f t="shared" si="48"/>
        <v/>
      </c>
      <c r="BT35" s="23" t="str">
        <f t="shared" si="22"/>
        <v/>
      </c>
      <c r="BU35" s="21"/>
      <c r="BV35" s="22" t="str">
        <f t="shared" si="49"/>
        <v/>
      </c>
      <c r="BW35" s="23" t="str">
        <f t="shared" si="23"/>
        <v/>
      </c>
      <c r="BX35" s="21"/>
      <c r="BY35" s="11"/>
    </row>
    <row r="36" spans="1:77" ht="19.5" customHeight="1" x14ac:dyDescent="0.15">
      <c r="A36" s="11"/>
      <c r="B36" s="19">
        <f t="shared" si="24"/>
        <v>27</v>
      </c>
      <c r="C36" s="20" t="str">
        <f t="shared" si="25"/>
        <v>金</v>
      </c>
      <c r="D36" s="21"/>
      <c r="E36" s="22" t="str">
        <f t="shared" si="26"/>
        <v/>
      </c>
      <c r="F36" s="23" t="str">
        <f t="shared" si="0"/>
        <v/>
      </c>
      <c r="G36" s="24"/>
      <c r="H36" s="25" t="str">
        <f t="shared" si="27"/>
        <v/>
      </c>
      <c r="I36" s="23" t="str">
        <f t="shared" si="1"/>
        <v/>
      </c>
      <c r="J36" s="21"/>
      <c r="K36" s="22" t="str">
        <f t="shared" si="28"/>
        <v/>
      </c>
      <c r="L36" s="23" t="str">
        <f t="shared" si="2"/>
        <v/>
      </c>
      <c r="M36" s="24"/>
      <c r="N36" s="25" t="str">
        <f t="shared" si="29"/>
        <v/>
      </c>
      <c r="O36" s="23" t="str">
        <f t="shared" si="3"/>
        <v/>
      </c>
      <c r="P36" s="21"/>
      <c r="Q36" s="22" t="str">
        <f t="shared" si="30"/>
        <v/>
      </c>
      <c r="R36" s="23" t="str">
        <f t="shared" si="4"/>
        <v/>
      </c>
      <c r="S36" s="24"/>
      <c r="T36" s="25" t="str">
        <f t="shared" si="31"/>
        <v/>
      </c>
      <c r="U36" s="23" t="str">
        <f t="shared" si="5"/>
        <v/>
      </c>
      <c r="V36" s="21"/>
      <c r="W36" s="22" t="str">
        <f t="shared" si="32"/>
        <v/>
      </c>
      <c r="X36" s="23" t="str">
        <f t="shared" si="6"/>
        <v/>
      </c>
      <c r="Y36" s="24"/>
      <c r="Z36" s="25" t="str">
        <f t="shared" si="33"/>
        <v/>
      </c>
      <c r="AA36" s="23" t="str">
        <f t="shared" si="7"/>
        <v/>
      </c>
      <c r="AB36" s="21"/>
      <c r="AC36" s="22" t="str">
        <f t="shared" si="34"/>
        <v/>
      </c>
      <c r="AD36" s="23" t="str">
        <f t="shared" si="8"/>
        <v/>
      </c>
      <c r="AE36" s="24"/>
      <c r="AF36" s="25" t="str">
        <f t="shared" si="35"/>
        <v/>
      </c>
      <c r="AG36" s="23" t="str">
        <f t="shared" si="9"/>
        <v/>
      </c>
      <c r="AH36" s="21"/>
      <c r="AI36" s="22" t="str">
        <f t="shared" si="36"/>
        <v/>
      </c>
      <c r="AJ36" s="23" t="str">
        <f t="shared" si="10"/>
        <v/>
      </c>
      <c r="AK36" s="21"/>
      <c r="AL36" s="22" t="str">
        <f t="shared" si="37"/>
        <v/>
      </c>
      <c r="AM36" s="23" t="str">
        <f t="shared" si="11"/>
        <v/>
      </c>
      <c r="AN36" s="24"/>
      <c r="AO36" s="25" t="str">
        <f t="shared" si="38"/>
        <v/>
      </c>
      <c r="AP36" s="23" t="str">
        <f t="shared" si="12"/>
        <v/>
      </c>
      <c r="AQ36" s="21"/>
      <c r="AR36" s="22" t="str">
        <f t="shared" si="39"/>
        <v/>
      </c>
      <c r="AS36" s="23" t="str">
        <f t="shared" si="13"/>
        <v/>
      </c>
      <c r="AT36" s="24"/>
      <c r="AU36" s="25" t="str">
        <f t="shared" si="40"/>
        <v/>
      </c>
      <c r="AV36" s="23" t="str">
        <f t="shared" si="14"/>
        <v/>
      </c>
      <c r="AW36" s="21"/>
      <c r="AX36" s="22" t="str">
        <f t="shared" si="41"/>
        <v/>
      </c>
      <c r="AY36" s="23" t="str">
        <f t="shared" si="15"/>
        <v/>
      </c>
      <c r="AZ36" s="24"/>
      <c r="BA36" s="25" t="str">
        <f t="shared" si="42"/>
        <v/>
      </c>
      <c r="BB36" s="23" t="str">
        <f t="shared" si="16"/>
        <v/>
      </c>
      <c r="BC36" s="21"/>
      <c r="BD36" s="22" t="str">
        <f t="shared" si="43"/>
        <v/>
      </c>
      <c r="BE36" s="23" t="str">
        <f t="shared" si="17"/>
        <v/>
      </c>
      <c r="BF36" s="24"/>
      <c r="BG36" s="25" t="str">
        <f t="shared" si="44"/>
        <v/>
      </c>
      <c r="BH36" s="23" t="str">
        <f t="shared" si="18"/>
        <v/>
      </c>
      <c r="BI36" s="21"/>
      <c r="BJ36" s="22" t="str">
        <f t="shared" si="45"/>
        <v/>
      </c>
      <c r="BK36" s="23" t="str">
        <f t="shared" si="19"/>
        <v/>
      </c>
      <c r="BL36" s="24"/>
      <c r="BM36" s="25" t="str">
        <f t="shared" si="46"/>
        <v/>
      </c>
      <c r="BN36" s="23" t="str">
        <f t="shared" si="20"/>
        <v/>
      </c>
      <c r="BO36" s="21"/>
      <c r="BP36" s="22" t="str">
        <f t="shared" si="47"/>
        <v/>
      </c>
      <c r="BQ36" s="23" t="str">
        <f t="shared" si="21"/>
        <v/>
      </c>
      <c r="BR36" s="21"/>
      <c r="BS36" s="25" t="str">
        <f t="shared" si="48"/>
        <v/>
      </c>
      <c r="BT36" s="23" t="str">
        <f t="shared" si="22"/>
        <v/>
      </c>
      <c r="BU36" s="21"/>
      <c r="BV36" s="22" t="str">
        <f t="shared" si="49"/>
        <v/>
      </c>
      <c r="BW36" s="23" t="str">
        <f t="shared" si="23"/>
        <v/>
      </c>
      <c r="BX36" s="21"/>
      <c r="BY36" s="11"/>
    </row>
    <row r="37" spans="1:77" ht="19.5" customHeight="1" x14ac:dyDescent="0.15">
      <c r="A37" s="11"/>
      <c r="B37" s="19">
        <f t="shared" si="24"/>
        <v>28</v>
      </c>
      <c r="C37" s="20" t="str">
        <f t="shared" si="25"/>
        <v>土</v>
      </c>
      <c r="D37" s="21"/>
      <c r="E37" s="22" t="str">
        <f t="shared" si="26"/>
        <v/>
      </c>
      <c r="F37" s="23" t="str">
        <f t="shared" si="0"/>
        <v/>
      </c>
      <c r="G37" s="24"/>
      <c r="H37" s="25" t="str">
        <f t="shared" si="27"/>
        <v/>
      </c>
      <c r="I37" s="23" t="str">
        <f t="shared" si="1"/>
        <v/>
      </c>
      <c r="J37" s="21"/>
      <c r="K37" s="22" t="str">
        <f t="shared" si="28"/>
        <v/>
      </c>
      <c r="L37" s="23" t="str">
        <f t="shared" si="2"/>
        <v/>
      </c>
      <c r="M37" s="24"/>
      <c r="N37" s="25" t="str">
        <f t="shared" si="29"/>
        <v/>
      </c>
      <c r="O37" s="23" t="str">
        <f t="shared" si="3"/>
        <v/>
      </c>
      <c r="P37" s="21"/>
      <c r="Q37" s="22" t="str">
        <f t="shared" si="30"/>
        <v/>
      </c>
      <c r="R37" s="23" t="str">
        <f t="shared" si="4"/>
        <v/>
      </c>
      <c r="S37" s="24"/>
      <c r="T37" s="25" t="str">
        <f t="shared" si="31"/>
        <v/>
      </c>
      <c r="U37" s="23" t="str">
        <f t="shared" si="5"/>
        <v/>
      </c>
      <c r="V37" s="21"/>
      <c r="W37" s="22" t="str">
        <f t="shared" si="32"/>
        <v/>
      </c>
      <c r="X37" s="23" t="str">
        <f t="shared" si="6"/>
        <v/>
      </c>
      <c r="Y37" s="24"/>
      <c r="Z37" s="25" t="str">
        <f t="shared" si="33"/>
        <v/>
      </c>
      <c r="AA37" s="23" t="str">
        <f t="shared" si="7"/>
        <v/>
      </c>
      <c r="AB37" s="21"/>
      <c r="AC37" s="22" t="str">
        <f t="shared" si="34"/>
        <v/>
      </c>
      <c r="AD37" s="23" t="str">
        <f t="shared" si="8"/>
        <v/>
      </c>
      <c r="AE37" s="24"/>
      <c r="AF37" s="25" t="str">
        <f t="shared" si="35"/>
        <v/>
      </c>
      <c r="AG37" s="23" t="str">
        <f t="shared" si="9"/>
        <v/>
      </c>
      <c r="AH37" s="21"/>
      <c r="AI37" s="22" t="str">
        <f t="shared" si="36"/>
        <v/>
      </c>
      <c r="AJ37" s="23" t="str">
        <f t="shared" si="10"/>
        <v/>
      </c>
      <c r="AK37" s="21"/>
      <c r="AL37" s="22" t="str">
        <f t="shared" si="37"/>
        <v/>
      </c>
      <c r="AM37" s="23" t="str">
        <f t="shared" si="11"/>
        <v/>
      </c>
      <c r="AN37" s="24"/>
      <c r="AO37" s="25" t="str">
        <f t="shared" si="38"/>
        <v/>
      </c>
      <c r="AP37" s="23" t="str">
        <f t="shared" si="12"/>
        <v/>
      </c>
      <c r="AQ37" s="21"/>
      <c r="AR37" s="22" t="str">
        <f t="shared" si="39"/>
        <v/>
      </c>
      <c r="AS37" s="23" t="str">
        <f t="shared" si="13"/>
        <v/>
      </c>
      <c r="AT37" s="24"/>
      <c r="AU37" s="25" t="str">
        <f t="shared" si="40"/>
        <v/>
      </c>
      <c r="AV37" s="23" t="str">
        <f t="shared" si="14"/>
        <v/>
      </c>
      <c r="AW37" s="21"/>
      <c r="AX37" s="22" t="str">
        <f t="shared" si="41"/>
        <v/>
      </c>
      <c r="AY37" s="23" t="str">
        <f t="shared" si="15"/>
        <v/>
      </c>
      <c r="AZ37" s="24"/>
      <c r="BA37" s="25" t="str">
        <f t="shared" si="42"/>
        <v/>
      </c>
      <c r="BB37" s="23" t="str">
        <f t="shared" si="16"/>
        <v/>
      </c>
      <c r="BC37" s="21"/>
      <c r="BD37" s="22" t="str">
        <f t="shared" si="43"/>
        <v/>
      </c>
      <c r="BE37" s="23" t="str">
        <f t="shared" si="17"/>
        <v/>
      </c>
      <c r="BF37" s="24"/>
      <c r="BG37" s="25" t="str">
        <f t="shared" si="44"/>
        <v/>
      </c>
      <c r="BH37" s="23" t="str">
        <f t="shared" si="18"/>
        <v/>
      </c>
      <c r="BI37" s="21"/>
      <c r="BJ37" s="22" t="str">
        <f t="shared" si="45"/>
        <v/>
      </c>
      <c r="BK37" s="23" t="str">
        <f t="shared" si="19"/>
        <v/>
      </c>
      <c r="BL37" s="24"/>
      <c r="BM37" s="25" t="str">
        <f t="shared" si="46"/>
        <v/>
      </c>
      <c r="BN37" s="23" t="str">
        <f t="shared" si="20"/>
        <v/>
      </c>
      <c r="BO37" s="21"/>
      <c r="BP37" s="22" t="str">
        <f t="shared" si="47"/>
        <v/>
      </c>
      <c r="BQ37" s="23" t="str">
        <f t="shared" si="21"/>
        <v/>
      </c>
      <c r="BR37" s="21"/>
      <c r="BS37" s="25" t="str">
        <f t="shared" si="48"/>
        <v/>
      </c>
      <c r="BT37" s="23" t="str">
        <f t="shared" si="22"/>
        <v/>
      </c>
      <c r="BU37" s="21"/>
      <c r="BV37" s="22" t="str">
        <f t="shared" si="49"/>
        <v/>
      </c>
      <c r="BW37" s="23" t="str">
        <f t="shared" si="23"/>
        <v/>
      </c>
      <c r="BX37" s="21"/>
      <c r="BY37" s="11"/>
    </row>
    <row r="38" spans="1:77" ht="19.5" customHeight="1" x14ac:dyDescent="0.15">
      <c r="A38" s="11"/>
      <c r="B38" s="19">
        <f t="shared" si="24"/>
        <v>29</v>
      </c>
      <c r="C38" s="20" t="str">
        <f t="shared" si="25"/>
        <v>日</v>
      </c>
      <c r="D38" s="21"/>
      <c r="E38" s="22" t="str">
        <f t="shared" si="26"/>
        <v/>
      </c>
      <c r="F38" s="23" t="str">
        <f t="shared" si="0"/>
        <v/>
      </c>
      <c r="G38" s="24"/>
      <c r="H38" s="25" t="str">
        <f t="shared" si="27"/>
        <v/>
      </c>
      <c r="I38" s="23" t="str">
        <f t="shared" si="1"/>
        <v/>
      </c>
      <c r="J38" s="21"/>
      <c r="K38" s="22" t="str">
        <f t="shared" si="28"/>
        <v/>
      </c>
      <c r="L38" s="23" t="str">
        <f t="shared" si="2"/>
        <v/>
      </c>
      <c r="M38" s="24"/>
      <c r="N38" s="25" t="str">
        <f t="shared" si="29"/>
        <v/>
      </c>
      <c r="O38" s="23" t="str">
        <f t="shared" si="3"/>
        <v/>
      </c>
      <c r="P38" s="21"/>
      <c r="Q38" s="22" t="str">
        <f t="shared" si="30"/>
        <v/>
      </c>
      <c r="R38" s="23" t="str">
        <f t="shared" si="4"/>
        <v/>
      </c>
      <c r="S38" s="24"/>
      <c r="T38" s="25" t="str">
        <f t="shared" si="31"/>
        <v/>
      </c>
      <c r="U38" s="23" t="str">
        <f t="shared" si="5"/>
        <v/>
      </c>
      <c r="V38" s="21"/>
      <c r="W38" s="22" t="str">
        <f t="shared" si="32"/>
        <v/>
      </c>
      <c r="X38" s="23" t="str">
        <f t="shared" si="6"/>
        <v/>
      </c>
      <c r="Y38" s="24"/>
      <c r="Z38" s="25" t="str">
        <f t="shared" si="33"/>
        <v/>
      </c>
      <c r="AA38" s="23" t="str">
        <f t="shared" si="7"/>
        <v/>
      </c>
      <c r="AB38" s="21"/>
      <c r="AC38" s="22" t="str">
        <f t="shared" si="34"/>
        <v/>
      </c>
      <c r="AD38" s="23" t="str">
        <f t="shared" si="8"/>
        <v/>
      </c>
      <c r="AE38" s="24"/>
      <c r="AF38" s="25" t="str">
        <f t="shared" si="35"/>
        <v/>
      </c>
      <c r="AG38" s="23" t="str">
        <f t="shared" si="9"/>
        <v/>
      </c>
      <c r="AH38" s="21"/>
      <c r="AI38" s="22" t="str">
        <f t="shared" si="36"/>
        <v/>
      </c>
      <c r="AJ38" s="23" t="str">
        <f t="shared" si="10"/>
        <v/>
      </c>
      <c r="AK38" s="21"/>
      <c r="AL38" s="22" t="str">
        <f t="shared" si="37"/>
        <v/>
      </c>
      <c r="AM38" s="23" t="str">
        <f t="shared" si="11"/>
        <v/>
      </c>
      <c r="AN38" s="24"/>
      <c r="AO38" s="25" t="str">
        <f t="shared" si="38"/>
        <v/>
      </c>
      <c r="AP38" s="23" t="str">
        <f t="shared" si="12"/>
        <v/>
      </c>
      <c r="AQ38" s="21"/>
      <c r="AR38" s="22" t="str">
        <f t="shared" si="39"/>
        <v/>
      </c>
      <c r="AS38" s="23" t="str">
        <f t="shared" si="13"/>
        <v/>
      </c>
      <c r="AT38" s="24"/>
      <c r="AU38" s="25" t="str">
        <f t="shared" si="40"/>
        <v/>
      </c>
      <c r="AV38" s="23" t="str">
        <f t="shared" si="14"/>
        <v/>
      </c>
      <c r="AW38" s="21"/>
      <c r="AX38" s="22" t="str">
        <f t="shared" si="41"/>
        <v/>
      </c>
      <c r="AY38" s="23" t="str">
        <f t="shared" si="15"/>
        <v/>
      </c>
      <c r="AZ38" s="24"/>
      <c r="BA38" s="25" t="str">
        <f t="shared" si="42"/>
        <v/>
      </c>
      <c r="BB38" s="23" t="str">
        <f t="shared" si="16"/>
        <v/>
      </c>
      <c r="BC38" s="21"/>
      <c r="BD38" s="22" t="str">
        <f t="shared" si="43"/>
        <v/>
      </c>
      <c r="BE38" s="23" t="str">
        <f t="shared" si="17"/>
        <v/>
      </c>
      <c r="BF38" s="24"/>
      <c r="BG38" s="25" t="str">
        <f t="shared" si="44"/>
        <v/>
      </c>
      <c r="BH38" s="23" t="str">
        <f t="shared" si="18"/>
        <v/>
      </c>
      <c r="BI38" s="21"/>
      <c r="BJ38" s="22" t="str">
        <f t="shared" si="45"/>
        <v/>
      </c>
      <c r="BK38" s="23" t="str">
        <f t="shared" si="19"/>
        <v/>
      </c>
      <c r="BL38" s="24"/>
      <c r="BM38" s="25" t="str">
        <f t="shared" si="46"/>
        <v/>
      </c>
      <c r="BN38" s="23" t="str">
        <f t="shared" si="20"/>
        <v/>
      </c>
      <c r="BO38" s="21"/>
      <c r="BP38" s="22" t="str">
        <f t="shared" si="47"/>
        <v/>
      </c>
      <c r="BQ38" s="23" t="str">
        <f t="shared" si="21"/>
        <v/>
      </c>
      <c r="BR38" s="21"/>
      <c r="BS38" s="25" t="str">
        <f t="shared" si="48"/>
        <v/>
      </c>
      <c r="BT38" s="23" t="str">
        <f t="shared" si="22"/>
        <v/>
      </c>
      <c r="BU38" s="21"/>
      <c r="BV38" s="22" t="str">
        <f t="shared" si="49"/>
        <v/>
      </c>
      <c r="BW38" s="23" t="str">
        <f t="shared" si="23"/>
        <v/>
      </c>
      <c r="BX38" s="21"/>
      <c r="BY38" s="11"/>
    </row>
    <row r="39" spans="1:77" ht="19.5" customHeight="1" x14ac:dyDescent="0.15">
      <c r="A39" s="11"/>
      <c r="B39" s="19">
        <f t="shared" si="24"/>
        <v>30</v>
      </c>
      <c r="C39" s="20" t="str">
        <f t="shared" si="25"/>
        <v>月</v>
      </c>
      <c r="D39" s="21"/>
      <c r="E39" s="22" t="str">
        <f t="shared" si="26"/>
        <v/>
      </c>
      <c r="F39" s="23" t="str">
        <f t="shared" si="0"/>
        <v/>
      </c>
      <c r="G39" s="24"/>
      <c r="H39" s="25" t="str">
        <f t="shared" si="27"/>
        <v/>
      </c>
      <c r="I39" s="23" t="str">
        <f t="shared" si="1"/>
        <v/>
      </c>
      <c r="J39" s="21"/>
      <c r="K39" s="22" t="str">
        <f t="shared" si="28"/>
        <v/>
      </c>
      <c r="L39" s="23" t="str">
        <f t="shared" si="2"/>
        <v/>
      </c>
      <c r="M39" s="24"/>
      <c r="N39" s="25" t="str">
        <f t="shared" si="29"/>
        <v/>
      </c>
      <c r="O39" s="23" t="str">
        <f t="shared" si="3"/>
        <v/>
      </c>
      <c r="P39" s="21"/>
      <c r="Q39" s="22" t="str">
        <f t="shared" si="30"/>
        <v/>
      </c>
      <c r="R39" s="23" t="str">
        <f t="shared" si="4"/>
        <v/>
      </c>
      <c r="S39" s="24"/>
      <c r="T39" s="25" t="str">
        <f t="shared" si="31"/>
        <v/>
      </c>
      <c r="U39" s="23" t="str">
        <f t="shared" si="5"/>
        <v/>
      </c>
      <c r="V39" s="21"/>
      <c r="W39" s="22" t="str">
        <f t="shared" si="32"/>
        <v/>
      </c>
      <c r="X39" s="23" t="str">
        <f t="shared" si="6"/>
        <v/>
      </c>
      <c r="Y39" s="24"/>
      <c r="Z39" s="25" t="str">
        <f t="shared" si="33"/>
        <v/>
      </c>
      <c r="AA39" s="23" t="str">
        <f t="shared" si="7"/>
        <v/>
      </c>
      <c r="AB39" s="21"/>
      <c r="AC39" s="22" t="str">
        <f t="shared" si="34"/>
        <v/>
      </c>
      <c r="AD39" s="23" t="str">
        <f t="shared" si="8"/>
        <v/>
      </c>
      <c r="AE39" s="24"/>
      <c r="AF39" s="25" t="str">
        <f t="shared" si="35"/>
        <v/>
      </c>
      <c r="AG39" s="23" t="str">
        <f t="shared" si="9"/>
        <v/>
      </c>
      <c r="AH39" s="21"/>
      <c r="AI39" s="22" t="str">
        <f t="shared" si="36"/>
        <v/>
      </c>
      <c r="AJ39" s="23" t="str">
        <f t="shared" si="10"/>
        <v/>
      </c>
      <c r="AK39" s="21"/>
      <c r="AL39" s="22" t="str">
        <f t="shared" si="37"/>
        <v/>
      </c>
      <c r="AM39" s="23" t="str">
        <f t="shared" si="11"/>
        <v/>
      </c>
      <c r="AN39" s="24"/>
      <c r="AO39" s="25" t="str">
        <f t="shared" si="38"/>
        <v/>
      </c>
      <c r="AP39" s="23" t="str">
        <f t="shared" si="12"/>
        <v/>
      </c>
      <c r="AQ39" s="21"/>
      <c r="AR39" s="22" t="str">
        <f t="shared" si="39"/>
        <v/>
      </c>
      <c r="AS39" s="23" t="str">
        <f t="shared" si="13"/>
        <v/>
      </c>
      <c r="AT39" s="24"/>
      <c r="AU39" s="25" t="str">
        <f t="shared" si="40"/>
        <v/>
      </c>
      <c r="AV39" s="23" t="str">
        <f t="shared" si="14"/>
        <v/>
      </c>
      <c r="AW39" s="21"/>
      <c r="AX39" s="22" t="str">
        <f t="shared" si="41"/>
        <v/>
      </c>
      <c r="AY39" s="23" t="str">
        <f t="shared" si="15"/>
        <v/>
      </c>
      <c r="AZ39" s="24"/>
      <c r="BA39" s="25" t="str">
        <f t="shared" si="42"/>
        <v/>
      </c>
      <c r="BB39" s="23" t="str">
        <f t="shared" si="16"/>
        <v/>
      </c>
      <c r="BC39" s="21"/>
      <c r="BD39" s="22" t="str">
        <f t="shared" si="43"/>
        <v/>
      </c>
      <c r="BE39" s="23" t="str">
        <f t="shared" si="17"/>
        <v/>
      </c>
      <c r="BF39" s="24"/>
      <c r="BG39" s="25" t="str">
        <f t="shared" si="44"/>
        <v/>
      </c>
      <c r="BH39" s="23" t="str">
        <f t="shared" si="18"/>
        <v/>
      </c>
      <c r="BI39" s="21"/>
      <c r="BJ39" s="22" t="str">
        <f t="shared" si="45"/>
        <v/>
      </c>
      <c r="BK39" s="23" t="str">
        <f t="shared" si="19"/>
        <v/>
      </c>
      <c r="BL39" s="24"/>
      <c r="BM39" s="25" t="str">
        <f t="shared" si="46"/>
        <v/>
      </c>
      <c r="BN39" s="23" t="str">
        <f t="shared" si="20"/>
        <v/>
      </c>
      <c r="BO39" s="21"/>
      <c r="BP39" s="22" t="str">
        <f t="shared" si="47"/>
        <v/>
      </c>
      <c r="BQ39" s="23" t="str">
        <f t="shared" si="21"/>
        <v/>
      </c>
      <c r="BR39" s="21"/>
      <c r="BS39" s="25" t="str">
        <f t="shared" si="48"/>
        <v/>
      </c>
      <c r="BT39" s="23" t="str">
        <f t="shared" si="22"/>
        <v/>
      </c>
      <c r="BU39" s="21"/>
      <c r="BV39" s="22" t="str">
        <f t="shared" si="49"/>
        <v/>
      </c>
      <c r="BW39" s="23" t="str">
        <f t="shared" si="23"/>
        <v/>
      </c>
      <c r="BX39" s="21"/>
      <c r="BY39" s="11"/>
    </row>
    <row r="40" spans="1:77" ht="19.5" customHeight="1" thickBot="1" x14ac:dyDescent="0.2">
      <c r="A40" s="11"/>
      <c r="B40" s="26">
        <f t="shared" si="24"/>
        <v>31</v>
      </c>
      <c r="C40" s="27" t="str">
        <f t="shared" si="25"/>
        <v>火</v>
      </c>
      <c r="D40" s="28"/>
      <c r="E40" s="29" t="str">
        <f t="shared" si="26"/>
        <v/>
      </c>
      <c r="F40" s="30" t="str">
        <f t="shared" si="0"/>
        <v/>
      </c>
      <c r="G40" s="31"/>
      <c r="H40" s="32" t="str">
        <f t="shared" si="27"/>
        <v/>
      </c>
      <c r="I40" s="30" t="str">
        <f t="shared" si="1"/>
        <v/>
      </c>
      <c r="J40" s="28"/>
      <c r="K40" s="29" t="str">
        <f t="shared" si="28"/>
        <v/>
      </c>
      <c r="L40" s="30" t="str">
        <f t="shared" si="2"/>
        <v/>
      </c>
      <c r="M40" s="31"/>
      <c r="N40" s="32" t="str">
        <f t="shared" si="29"/>
        <v/>
      </c>
      <c r="O40" s="30" t="str">
        <f t="shared" si="3"/>
        <v/>
      </c>
      <c r="P40" s="28"/>
      <c r="Q40" s="29" t="str">
        <f t="shared" si="30"/>
        <v/>
      </c>
      <c r="R40" s="30" t="str">
        <f t="shared" si="4"/>
        <v/>
      </c>
      <c r="S40" s="31"/>
      <c r="T40" s="32" t="str">
        <f t="shared" si="31"/>
        <v/>
      </c>
      <c r="U40" s="30" t="str">
        <f t="shared" si="5"/>
        <v/>
      </c>
      <c r="V40" s="28"/>
      <c r="W40" s="29" t="str">
        <f t="shared" si="32"/>
        <v/>
      </c>
      <c r="X40" s="30" t="str">
        <f t="shared" si="6"/>
        <v/>
      </c>
      <c r="Y40" s="31"/>
      <c r="Z40" s="32" t="str">
        <f t="shared" si="33"/>
        <v/>
      </c>
      <c r="AA40" s="30" t="str">
        <f t="shared" si="7"/>
        <v/>
      </c>
      <c r="AB40" s="28"/>
      <c r="AC40" s="32" t="str">
        <f t="shared" si="34"/>
        <v/>
      </c>
      <c r="AD40" s="30" t="str">
        <f t="shared" si="8"/>
        <v/>
      </c>
      <c r="AE40" s="31"/>
      <c r="AF40" s="32" t="str">
        <f t="shared" si="35"/>
        <v/>
      </c>
      <c r="AG40" s="30" t="str">
        <f t="shared" si="9"/>
        <v/>
      </c>
      <c r="AH40" s="28"/>
      <c r="AI40" s="29" t="str">
        <f t="shared" si="36"/>
        <v/>
      </c>
      <c r="AJ40" s="30" t="str">
        <f t="shared" si="10"/>
        <v/>
      </c>
      <c r="AK40" s="28"/>
      <c r="AL40" s="29" t="str">
        <f t="shared" si="37"/>
        <v/>
      </c>
      <c r="AM40" s="30" t="str">
        <f t="shared" si="11"/>
        <v/>
      </c>
      <c r="AN40" s="31"/>
      <c r="AO40" s="32" t="str">
        <f t="shared" si="38"/>
        <v/>
      </c>
      <c r="AP40" s="30" t="str">
        <f t="shared" si="12"/>
        <v/>
      </c>
      <c r="AQ40" s="28"/>
      <c r="AR40" s="29" t="str">
        <f t="shared" si="39"/>
        <v/>
      </c>
      <c r="AS40" s="30" t="str">
        <f t="shared" si="13"/>
        <v/>
      </c>
      <c r="AT40" s="31"/>
      <c r="AU40" s="32" t="str">
        <f t="shared" si="40"/>
        <v/>
      </c>
      <c r="AV40" s="30" t="str">
        <f t="shared" si="14"/>
        <v/>
      </c>
      <c r="AW40" s="28"/>
      <c r="AX40" s="29" t="str">
        <f t="shared" si="41"/>
        <v/>
      </c>
      <c r="AY40" s="30" t="str">
        <f t="shared" si="15"/>
        <v/>
      </c>
      <c r="AZ40" s="31"/>
      <c r="BA40" s="32" t="str">
        <f t="shared" si="42"/>
        <v/>
      </c>
      <c r="BB40" s="30" t="str">
        <f t="shared" si="16"/>
        <v/>
      </c>
      <c r="BC40" s="28"/>
      <c r="BD40" s="29" t="str">
        <f t="shared" si="43"/>
        <v/>
      </c>
      <c r="BE40" s="30" t="str">
        <f t="shared" si="17"/>
        <v/>
      </c>
      <c r="BF40" s="31"/>
      <c r="BG40" s="32" t="str">
        <f t="shared" si="44"/>
        <v/>
      </c>
      <c r="BH40" s="30" t="str">
        <f t="shared" si="18"/>
        <v/>
      </c>
      <c r="BI40" s="28"/>
      <c r="BJ40" s="32" t="str">
        <f t="shared" si="45"/>
        <v/>
      </c>
      <c r="BK40" s="30" t="str">
        <f t="shared" si="19"/>
        <v/>
      </c>
      <c r="BL40" s="31"/>
      <c r="BM40" s="32" t="str">
        <f t="shared" si="46"/>
        <v/>
      </c>
      <c r="BN40" s="30" t="str">
        <f t="shared" si="20"/>
        <v/>
      </c>
      <c r="BO40" s="28"/>
      <c r="BP40" s="29" t="str">
        <f t="shared" si="47"/>
        <v/>
      </c>
      <c r="BQ40" s="30" t="str">
        <f t="shared" si="21"/>
        <v/>
      </c>
      <c r="BR40" s="28"/>
      <c r="BS40" s="32" t="str">
        <f t="shared" si="48"/>
        <v/>
      </c>
      <c r="BT40" s="30" t="str">
        <f t="shared" si="22"/>
        <v/>
      </c>
      <c r="BU40" s="28"/>
      <c r="BV40" s="29" t="str">
        <f t="shared" si="49"/>
        <v/>
      </c>
      <c r="BW40" s="30" t="str">
        <f t="shared" si="23"/>
        <v/>
      </c>
      <c r="BX40" s="28"/>
      <c r="BY40" s="11"/>
    </row>
    <row r="41" spans="1:77" ht="19.5" customHeight="1" thickBot="1" x14ac:dyDescent="0.2">
      <c r="A41" s="11"/>
      <c r="B41" s="33"/>
      <c r="C41" s="11"/>
      <c r="D41" s="11"/>
      <c r="E41" s="33"/>
      <c r="F41" s="11"/>
      <c r="G41" s="11"/>
      <c r="H41" s="33"/>
      <c r="I41" s="11"/>
      <c r="J41" s="11"/>
      <c r="K41" s="33"/>
      <c r="L41" s="11"/>
      <c r="M41" s="11"/>
      <c r="N41" s="33"/>
      <c r="O41" s="11"/>
      <c r="P41" s="11"/>
      <c r="Q41" s="33"/>
      <c r="R41" s="11"/>
      <c r="S41" s="11"/>
      <c r="T41" s="33"/>
      <c r="U41" s="11"/>
      <c r="V41" s="11"/>
      <c r="W41" s="33"/>
      <c r="X41" s="11"/>
      <c r="Y41" s="11"/>
      <c r="Z41" s="33"/>
      <c r="AA41" s="11"/>
      <c r="AB41" s="11"/>
      <c r="AC41" s="33"/>
      <c r="AD41" s="11"/>
      <c r="AE41" s="11"/>
      <c r="AF41" s="33"/>
      <c r="AG41" s="11"/>
      <c r="AH41" s="11"/>
      <c r="AI41" s="33"/>
      <c r="AJ41" s="11"/>
      <c r="AK41" s="11"/>
      <c r="AL41" s="33"/>
      <c r="AM41" s="11"/>
      <c r="AN41" s="11"/>
      <c r="AO41" s="33"/>
      <c r="AP41" s="11"/>
      <c r="AQ41" s="11"/>
      <c r="AR41" s="33"/>
      <c r="AS41" s="11"/>
      <c r="AT41" s="11"/>
      <c r="AU41" s="33"/>
      <c r="AV41" s="11"/>
      <c r="AW41" s="11"/>
      <c r="AX41" s="33"/>
      <c r="AY41" s="11"/>
      <c r="AZ41" s="11"/>
      <c r="BA41" s="33"/>
      <c r="BB41" s="11"/>
      <c r="BC41" s="11"/>
      <c r="BD41" s="33"/>
      <c r="BE41" s="11"/>
      <c r="BF41" s="11"/>
      <c r="BG41" s="33"/>
      <c r="BH41" s="11"/>
      <c r="BI41" s="11"/>
      <c r="BJ41" s="33"/>
      <c r="BK41" s="11"/>
      <c r="BL41" s="11"/>
      <c r="BM41" s="33"/>
      <c r="BN41" s="11"/>
      <c r="BO41" s="11"/>
      <c r="BP41" s="33"/>
      <c r="BQ41" s="11"/>
      <c r="BR41" s="11"/>
      <c r="BS41" s="33"/>
      <c r="BT41" s="11"/>
      <c r="BU41" s="11"/>
      <c r="BV41" s="33"/>
      <c r="BW41" s="11"/>
      <c r="BX41" s="11"/>
      <c r="BY41" s="11"/>
    </row>
    <row r="42" spans="1:77" ht="19.5" customHeight="1" x14ac:dyDescent="0.15">
      <c r="A42" s="11"/>
      <c r="B42" s="46" t="s">
        <v>14</v>
      </c>
      <c r="C42" s="47"/>
      <c r="D42" s="34">
        <f>COUNTIF(D10:D40,"■")</f>
        <v>0</v>
      </c>
      <c r="E42" s="46" t="s">
        <v>14</v>
      </c>
      <c r="F42" s="47"/>
      <c r="G42" s="34">
        <f t="shared" ref="G42" si="50">COUNTIF(G10:G40,"■")</f>
        <v>0</v>
      </c>
      <c r="H42" s="46" t="s">
        <v>14</v>
      </c>
      <c r="I42" s="47"/>
      <c r="J42" s="34">
        <f t="shared" ref="J42" si="51">COUNTIF(J10:J40,"■")</f>
        <v>0</v>
      </c>
      <c r="K42" s="46" t="s">
        <v>14</v>
      </c>
      <c r="L42" s="47"/>
      <c r="M42" s="34">
        <f t="shared" ref="M42" si="52">COUNTIF(M10:M40,"■")</f>
        <v>0</v>
      </c>
      <c r="N42" s="46" t="s">
        <v>14</v>
      </c>
      <c r="O42" s="47"/>
      <c r="P42" s="34">
        <f t="shared" ref="P42" si="53">COUNTIF(P10:P40,"■")</f>
        <v>0</v>
      </c>
      <c r="Q42" s="46" t="s">
        <v>14</v>
      </c>
      <c r="R42" s="47"/>
      <c r="S42" s="34">
        <f t="shared" ref="S42" si="54">COUNTIF(S10:S40,"■")</f>
        <v>0</v>
      </c>
      <c r="T42" s="46" t="s">
        <v>14</v>
      </c>
      <c r="U42" s="47"/>
      <c r="V42" s="34">
        <f t="shared" ref="V42" si="55">COUNTIF(V10:V40,"■")</f>
        <v>0</v>
      </c>
      <c r="W42" s="46" t="s">
        <v>14</v>
      </c>
      <c r="X42" s="47"/>
      <c r="Y42" s="34">
        <f t="shared" ref="Y42" si="56">COUNTIF(Y10:Y40,"■")</f>
        <v>0</v>
      </c>
      <c r="Z42" s="46" t="s">
        <v>14</v>
      </c>
      <c r="AA42" s="47"/>
      <c r="AB42" s="34">
        <f t="shared" ref="AB42" si="57">COUNTIF(AB10:AB40,"■")</f>
        <v>0</v>
      </c>
      <c r="AC42" s="46" t="s">
        <v>14</v>
      </c>
      <c r="AD42" s="47"/>
      <c r="AE42" s="34">
        <f t="shared" ref="AE42" si="58">COUNTIF(AE10:AE40,"■")</f>
        <v>0</v>
      </c>
      <c r="AF42" s="46" t="s">
        <v>14</v>
      </c>
      <c r="AG42" s="47"/>
      <c r="AH42" s="34">
        <f t="shared" ref="AH42" si="59">COUNTIF(AH10:AH40,"■")</f>
        <v>0</v>
      </c>
      <c r="AI42" s="46" t="s">
        <v>14</v>
      </c>
      <c r="AJ42" s="47"/>
      <c r="AK42" s="34">
        <f t="shared" ref="AK42" si="60">COUNTIF(AK10:AK40,"■")</f>
        <v>0</v>
      </c>
      <c r="AL42" s="46" t="s">
        <v>14</v>
      </c>
      <c r="AM42" s="47"/>
      <c r="AN42" s="34">
        <f t="shared" ref="AN42:BX42" si="61">COUNTIF(AN10:AN40,"■")</f>
        <v>0</v>
      </c>
      <c r="AO42" s="46" t="s">
        <v>14</v>
      </c>
      <c r="AP42" s="47"/>
      <c r="AQ42" s="34">
        <f t="shared" si="61"/>
        <v>0</v>
      </c>
      <c r="AR42" s="46" t="s">
        <v>14</v>
      </c>
      <c r="AS42" s="47"/>
      <c r="AT42" s="34">
        <f t="shared" si="61"/>
        <v>0</v>
      </c>
      <c r="AU42" s="46" t="s">
        <v>14</v>
      </c>
      <c r="AV42" s="47"/>
      <c r="AW42" s="34">
        <f t="shared" si="61"/>
        <v>0</v>
      </c>
      <c r="AX42" s="46" t="s">
        <v>14</v>
      </c>
      <c r="AY42" s="47"/>
      <c r="AZ42" s="34">
        <f t="shared" si="61"/>
        <v>0</v>
      </c>
      <c r="BA42" s="46" t="s">
        <v>14</v>
      </c>
      <c r="BB42" s="47"/>
      <c r="BC42" s="34">
        <f t="shared" si="61"/>
        <v>0</v>
      </c>
      <c r="BD42" s="46" t="s">
        <v>14</v>
      </c>
      <c r="BE42" s="47"/>
      <c r="BF42" s="34">
        <f t="shared" si="61"/>
        <v>0</v>
      </c>
      <c r="BG42" s="46" t="s">
        <v>14</v>
      </c>
      <c r="BH42" s="47"/>
      <c r="BI42" s="34">
        <f t="shared" si="61"/>
        <v>0</v>
      </c>
      <c r="BJ42" s="46" t="s">
        <v>14</v>
      </c>
      <c r="BK42" s="47"/>
      <c r="BL42" s="34">
        <f t="shared" si="61"/>
        <v>0</v>
      </c>
      <c r="BM42" s="46" t="s">
        <v>14</v>
      </c>
      <c r="BN42" s="47"/>
      <c r="BO42" s="34">
        <f t="shared" si="61"/>
        <v>0</v>
      </c>
      <c r="BP42" s="46" t="s">
        <v>14</v>
      </c>
      <c r="BQ42" s="47"/>
      <c r="BR42" s="34">
        <f t="shared" si="61"/>
        <v>0</v>
      </c>
      <c r="BS42" s="46" t="s">
        <v>14</v>
      </c>
      <c r="BT42" s="47"/>
      <c r="BU42" s="34">
        <f t="shared" si="61"/>
        <v>0</v>
      </c>
      <c r="BV42" s="46" t="s">
        <v>14</v>
      </c>
      <c r="BW42" s="47"/>
      <c r="BX42" s="34">
        <f t="shared" si="61"/>
        <v>0</v>
      </c>
      <c r="BY42" s="11"/>
    </row>
    <row r="43" spans="1:77" s="10" customFormat="1" ht="19.5" customHeight="1" x14ac:dyDescent="0.15">
      <c r="A43" s="35"/>
      <c r="B43" s="68" t="s">
        <v>45</v>
      </c>
      <c r="C43" s="69"/>
      <c r="D43" s="36" t="str">
        <f>IFERROR(D42/D46,"")</f>
        <v/>
      </c>
      <c r="E43" s="68" t="s">
        <v>45</v>
      </c>
      <c r="F43" s="69"/>
      <c r="G43" s="36" t="str">
        <f>IFERROR(G42/G46,"")</f>
        <v/>
      </c>
      <c r="H43" s="68" t="s">
        <v>45</v>
      </c>
      <c r="I43" s="69"/>
      <c r="J43" s="36" t="str">
        <f>IFERROR(J42/J46,"")</f>
        <v/>
      </c>
      <c r="K43" s="68" t="s">
        <v>45</v>
      </c>
      <c r="L43" s="69"/>
      <c r="M43" s="36" t="str">
        <f>IFERROR(M42/M46,"")</f>
        <v/>
      </c>
      <c r="N43" s="68" t="s">
        <v>45</v>
      </c>
      <c r="O43" s="69"/>
      <c r="P43" s="36" t="str">
        <f>IFERROR(P42/P46,"")</f>
        <v/>
      </c>
      <c r="Q43" s="68" t="s">
        <v>45</v>
      </c>
      <c r="R43" s="69"/>
      <c r="S43" s="36" t="str">
        <f>IFERROR(S42/S46,"")</f>
        <v/>
      </c>
      <c r="T43" s="68" t="s">
        <v>45</v>
      </c>
      <c r="U43" s="69"/>
      <c r="V43" s="36" t="str">
        <f>IFERROR(V42/V46,"")</f>
        <v/>
      </c>
      <c r="W43" s="68" t="s">
        <v>45</v>
      </c>
      <c r="X43" s="69"/>
      <c r="Y43" s="36" t="str">
        <f>IFERROR(Y42/Y46,"")</f>
        <v/>
      </c>
      <c r="Z43" s="68" t="s">
        <v>45</v>
      </c>
      <c r="AA43" s="69"/>
      <c r="AB43" s="36" t="str">
        <f>IFERROR(AB42/AB46,"")</f>
        <v/>
      </c>
      <c r="AC43" s="68" t="s">
        <v>45</v>
      </c>
      <c r="AD43" s="69"/>
      <c r="AE43" s="36" t="str">
        <f>IFERROR(AE42/AE46,"")</f>
        <v/>
      </c>
      <c r="AF43" s="68" t="s">
        <v>45</v>
      </c>
      <c r="AG43" s="69"/>
      <c r="AH43" s="36" t="str">
        <f>IFERROR(AH42/AH46,"")</f>
        <v/>
      </c>
      <c r="AI43" s="68" t="s">
        <v>45</v>
      </c>
      <c r="AJ43" s="69"/>
      <c r="AK43" s="36" t="str">
        <f>IFERROR(AK42/AK46,"")</f>
        <v/>
      </c>
      <c r="AL43" s="68" t="s">
        <v>45</v>
      </c>
      <c r="AM43" s="69"/>
      <c r="AN43" s="36" t="str">
        <f>IFERROR(AN42/AN46,"")</f>
        <v/>
      </c>
      <c r="AO43" s="68" t="s">
        <v>45</v>
      </c>
      <c r="AP43" s="69"/>
      <c r="AQ43" s="36" t="str">
        <f>IFERROR(AQ42/AQ46,"")</f>
        <v/>
      </c>
      <c r="AR43" s="68" t="s">
        <v>45</v>
      </c>
      <c r="AS43" s="69"/>
      <c r="AT43" s="36" t="str">
        <f>IFERROR(AT42/AT46,"")</f>
        <v/>
      </c>
      <c r="AU43" s="68" t="s">
        <v>45</v>
      </c>
      <c r="AV43" s="69"/>
      <c r="AW43" s="36" t="str">
        <f>IFERROR(AW42/AW46,"")</f>
        <v/>
      </c>
      <c r="AX43" s="68" t="s">
        <v>45</v>
      </c>
      <c r="AY43" s="69"/>
      <c r="AZ43" s="36" t="str">
        <f>IFERROR(AZ42/AZ46,"")</f>
        <v/>
      </c>
      <c r="BA43" s="68" t="s">
        <v>45</v>
      </c>
      <c r="BB43" s="69"/>
      <c r="BC43" s="36" t="str">
        <f>IFERROR(BC42/BC46,"")</f>
        <v/>
      </c>
      <c r="BD43" s="68" t="s">
        <v>45</v>
      </c>
      <c r="BE43" s="69"/>
      <c r="BF43" s="36" t="str">
        <f>IFERROR(BF42/BF46,"")</f>
        <v/>
      </c>
      <c r="BG43" s="68" t="s">
        <v>45</v>
      </c>
      <c r="BH43" s="69"/>
      <c r="BI43" s="36" t="str">
        <f>IFERROR(BI42/BI46,"")</f>
        <v/>
      </c>
      <c r="BJ43" s="68" t="s">
        <v>45</v>
      </c>
      <c r="BK43" s="69"/>
      <c r="BL43" s="36" t="str">
        <f>IFERROR(BL42/BL46,"")</f>
        <v/>
      </c>
      <c r="BM43" s="68" t="s">
        <v>45</v>
      </c>
      <c r="BN43" s="69"/>
      <c r="BO43" s="36" t="str">
        <f>IFERROR(BO42/BO46,"")</f>
        <v/>
      </c>
      <c r="BP43" s="68" t="s">
        <v>45</v>
      </c>
      <c r="BQ43" s="69"/>
      <c r="BR43" s="36" t="str">
        <f>IFERROR(BR42/BR46,"")</f>
        <v/>
      </c>
      <c r="BS43" s="68" t="s">
        <v>45</v>
      </c>
      <c r="BT43" s="69"/>
      <c r="BU43" s="36" t="str">
        <f>IFERROR(BU42/BU46,"")</f>
        <v/>
      </c>
      <c r="BV43" s="68" t="s">
        <v>45</v>
      </c>
      <c r="BW43" s="69"/>
      <c r="BX43" s="36" t="str">
        <f>IFERROR(BX42/BX46,"")</f>
        <v/>
      </c>
      <c r="BY43" s="35"/>
    </row>
    <row r="44" spans="1:77" ht="19.5" customHeight="1" thickBot="1" x14ac:dyDescent="0.2">
      <c r="A44" s="11"/>
      <c r="B44" s="66" t="s">
        <v>15</v>
      </c>
      <c r="C44" s="67"/>
      <c r="D44" s="37">
        <f>COUNTIF(D10:D40,"□")</f>
        <v>0</v>
      </c>
      <c r="E44" s="66" t="s">
        <v>15</v>
      </c>
      <c r="F44" s="67"/>
      <c r="G44" s="37">
        <f t="shared" ref="G44" si="62">COUNTIF(G10:G40,"□")</f>
        <v>0</v>
      </c>
      <c r="H44" s="66" t="s">
        <v>15</v>
      </c>
      <c r="I44" s="67"/>
      <c r="J44" s="37">
        <f t="shared" ref="J44" si="63">COUNTIF(J10:J40,"□")</f>
        <v>0</v>
      </c>
      <c r="K44" s="66" t="s">
        <v>15</v>
      </c>
      <c r="L44" s="67"/>
      <c r="M44" s="37">
        <f t="shared" ref="M44" si="64">COUNTIF(M10:M40,"□")</f>
        <v>0</v>
      </c>
      <c r="N44" s="66" t="s">
        <v>15</v>
      </c>
      <c r="O44" s="67"/>
      <c r="P44" s="37">
        <f t="shared" ref="P44" si="65">COUNTIF(P10:P40,"□")</f>
        <v>0</v>
      </c>
      <c r="Q44" s="66" t="s">
        <v>15</v>
      </c>
      <c r="R44" s="67"/>
      <c r="S44" s="37">
        <f t="shared" ref="S44" si="66">COUNTIF(S10:S40,"□")</f>
        <v>0</v>
      </c>
      <c r="T44" s="66" t="s">
        <v>15</v>
      </c>
      <c r="U44" s="67"/>
      <c r="V44" s="37">
        <f t="shared" ref="V44" si="67">COUNTIF(V10:V40,"□")</f>
        <v>0</v>
      </c>
      <c r="W44" s="66" t="s">
        <v>15</v>
      </c>
      <c r="X44" s="67"/>
      <c r="Y44" s="37">
        <f t="shared" ref="Y44" si="68">COUNTIF(Y10:Y40,"□")</f>
        <v>0</v>
      </c>
      <c r="Z44" s="66" t="s">
        <v>15</v>
      </c>
      <c r="AA44" s="67"/>
      <c r="AB44" s="37">
        <f t="shared" ref="AB44" si="69">COUNTIF(AB10:AB40,"□")</f>
        <v>0</v>
      </c>
      <c r="AC44" s="66" t="s">
        <v>15</v>
      </c>
      <c r="AD44" s="67"/>
      <c r="AE44" s="37">
        <f t="shared" ref="AE44" si="70">COUNTIF(AE10:AE40,"□")</f>
        <v>0</v>
      </c>
      <c r="AF44" s="66" t="s">
        <v>15</v>
      </c>
      <c r="AG44" s="67"/>
      <c r="AH44" s="37">
        <f t="shared" ref="AH44" si="71">COUNTIF(AH10:AH40,"□")</f>
        <v>0</v>
      </c>
      <c r="AI44" s="66" t="s">
        <v>15</v>
      </c>
      <c r="AJ44" s="67"/>
      <c r="AK44" s="37">
        <f t="shared" ref="AK44" si="72">COUNTIF(AK10:AK40,"□")</f>
        <v>0</v>
      </c>
      <c r="AL44" s="66" t="s">
        <v>15</v>
      </c>
      <c r="AM44" s="67"/>
      <c r="AN44" s="37">
        <f t="shared" ref="AN44:BX44" si="73">COUNTIF(AN10:AN40,"□")</f>
        <v>0</v>
      </c>
      <c r="AO44" s="66" t="s">
        <v>15</v>
      </c>
      <c r="AP44" s="67"/>
      <c r="AQ44" s="37">
        <f t="shared" si="73"/>
        <v>0</v>
      </c>
      <c r="AR44" s="66" t="s">
        <v>15</v>
      </c>
      <c r="AS44" s="67"/>
      <c r="AT44" s="37">
        <f t="shared" si="73"/>
        <v>0</v>
      </c>
      <c r="AU44" s="66" t="s">
        <v>15</v>
      </c>
      <c r="AV44" s="67"/>
      <c r="AW44" s="37">
        <f t="shared" si="73"/>
        <v>0</v>
      </c>
      <c r="AX44" s="66" t="s">
        <v>15</v>
      </c>
      <c r="AY44" s="67"/>
      <c r="AZ44" s="37">
        <f t="shared" si="73"/>
        <v>0</v>
      </c>
      <c r="BA44" s="66" t="s">
        <v>15</v>
      </c>
      <c r="BB44" s="67"/>
      <c r="BC44" s="37">
        <f t="shared" si="73"/>
        <v>0</v>
      </c>
      <c r="BD44" s="66" t="s">
        <v>15</v>
      </c>
      <c r="BE44" s="67"/>
      <c r="BF44" s="37">
        <f t="shared" si="73"/>
        <v>0</v>
      </c>
      <c r="BG44" s="66" t="s">
        <v>15</v>
      </c>
      <c r="BH44" s="67"/>
      <c r="BI44" s="37">
        <f t="shared" si="73"/>
        <v>0</v>
      </c>
      <c r="BJ44" s="66" t="s">
        <v>15</v>
      </c>
      <c r="BK44" s="67"/>
      <c r="BL44" s="37">
        <f t="shared" si="73"/>
        <v>0</v>
      </c>
      <c r="BM44" s="66" t="s">
        <v>15</v>
      </c>
      <c r="BN44" s="67"/>
      <c r="BO44" s="37">
        <f t="shared" si="73"/>
        <v>0</v>
      </c>
      <c r="BP44" s="66" t="s">
        <v>15</v>
      </c>
      <c r="BQ44" s="67"/>
      <c r="BR44" s="37">
        <f t="shared" si="73"/>
        <v>0</v>
      </c>
      <c r="BS44" s="66" t="s">
        <v>15</v>
      </c>
      <c r="BT44" s="67"/>
      <c r="BU44" s="37">
        <f t="shared" si="73"/>
        <v>0</v>
      </c>
      <c r="BV44" s="66" t="s">
        <v>15</v>
      </c>
      <c r="BW44" s="67"/>
      <c r="BX44" s="37">
        <f t="shared" si="73"/>
        <v>0</v>
      </c>
      <c r="BY44" s="11"/>
    </row>
    <row r="45" spans="1:77" x14ac:dyDescent="0.15">
      <c r="A45" s="11"/>
      <c r="B45" s="33"/>
      <c r="C45" s="11"/>
      <c r="D45" s="11"/>
      <c r="E45" s="33"/>
      <c r="F45" s="11"/>
      <c r="G45" s="11"/>
      <c r="H45" s="33"/>
      <c r="I45" s="11"/>
      <c r="J45" s="11"/>
      <c r="K45" s="33"/>
      <c r="L45" s="11"/>
      <c r="M45" s="11"/>
      <c r="N45" s="33"/>
      <c r="O45" s="11"/>
      <c r="P45" s="11"/>
      <c r="Q45" s="33"/>
      <c r="R45" s="11"/>
      <c r="S45" s="11"/>
      <c r="T45" s="33"/>
      <c r="U45" s="11"/>
      <c r="V45" s="11"/>
      <c r="W45" s="33"/>
      <c r="X45" s="11"/>
      <c r="Y45" s="11"/>
      <c r="Z45" s="33"/>
      <c r="AA45" s="11"/>
      <c r="AB45" s="11"/>
      <c r="AC45" s="33"/>
      <c r="AD45" s="11"/>
      <c r="AE45" s="11"/>
      <c r="AF45" s="33"/>
      <c r="AG45" s="11"/>
      <c r="AH45" s="11"/>
      <c r="AI45" s="33"/>
      <c r="AJ45" s="11"/>
      <c r="AK45" s="11"/>
      <c r="AL45" s="33"/>
      <c r="AM45" s="11"/>
      <c r="AN45" s="11"/>
      <c r="AO45" s="33"/>
      <c r="AP45" s="11"/>
      <c r="AQ45" s="11"/>
      <c r="AR45" s="33"/>
      <c r="AS45" s="11"/>
      <c r="AT45" s="11"/>
      <c r="AU45" s="33"/>
      <c r="AV45" s="11"/>
      <c r="AW45" s="11"/>
      <c r="AX45" s="33"/>
      <c r="AY45" s="11"/>
      <c r="AZ45" s="11"/>
      <c r="BA45" s="33"/>
      <c r="BB45" s="11"/>
      <c r="BC45" s="11"/>
      <c r="BD45" s="33"/>
      <c r="BE45" s="11"/>
      <c r="BF45" s="11"/>
      <c r="BG45" s="33"/>
      <c r="BH45" s="11"/>
      <c r="BI45" s="11"/>
      <c r="BJ45" s="33"/>
      <c r="BK45" s="11"/>
      <c r="BL45" s="11"/>
      <c r="BM45" s="33"/>
      <c r="BN45" s="11"/>
      <c r="BO45" s="11"/>
      <c r="BP45" s="33"/>
      <c r="BQ45" s="11"/>
      <c r="BR45" s="11"/>
      <c r="BS45" s="33"/>
      <c r="BT45" s="11"/>
      <c r="BU45" s="11"/>
      <c r="BV45" s="33"/>
      <c r="BW45" s="11"/>
      <c r="BX45" s="11"/>
      <c r="BY45" s="11"/>
    </row>
    <row r="46" spans="1:77" x14ac:dyDescent="0.15">
      <c r="A46" s="11"/>
      <c r="B46" s="38">
        <f>YEAR(E6)</f>
        <v>1900</v>
      </c>
      <c r="C46" s="11">
        <f>MONTH(E6)</f>
        <v>1</v>
      </c>
      <c r="D46" s="11" t="str">
        <f>IF(B8="","",_xlfn.DAYS(EOMONTH(E6,0),E6))</f>
        <v/>
      </c>
      <c r="E46" s="38" t="e">
        <f>YEAR(E8)</f>
        <v>#VALUE!</v>
      </c>
      <c r="F46" s="11" t="e">
        <f>MONTH(E8)</f>
        <v>#VALUE!</v>
      </c>
      <c r="G46" s="11" t="str" cm="1">
        <f t="array" ref="G46">IF(E8="","",_xlfn.IFS(YEAR($N$6)&amp;MONTH($N$6)&lt;YEAR(G47)&amp;MONTH(G47),"",YEAR($N$6)&amp;MONTH($N$6)&gt;YEAR(G47)&amp;MONTH(G47),_xlfn.DAYS(EOMONTH(G47,0),G47)+1,YEAR($N$6)&amp;MONTH($N$6)=YEAR(G47)&amp;MONTH(G47),_xlfn.DAYS($N$6,G47)+1))</f>
        <v/>
      </c>
      <c r="H46" s="38" t="e">
        <f t="shared" ref="H46" si="74">YEAR(H8)</f>
        <v>#VALUE!</v>
      </c>
      <c r="I46" s="11" t="e">
        <f t="shared" ref="I46" si="75">MONTH(H8)</f>
        <v>#VALUE!</v>
      </c>
      <c r="J46" s="11" t="str" cm="1">
        <f t="array" ref="J46">IF(H8="","",_xlfn.IFS(YEAR($N$6)&amp;MONTH($N$6)&lt;YEAR(J47)&amp;MONTH(J47),"",YEAR($N$6)&amp;MONTH($N$6)&gt;YEAR(J47)&amp;MONTH(J47),_xlfn.DAYS(EOMONTH(J47,0),J47)+1,YEAR($N$6)&amp;MONTH($N$6)=YEAR(J47)&amp;MONTH(J47),_xlfn.DAYS($N$6,J47)+1))</f>
        <v/>
      </c>
      <c r="K46" s="38" t="e">
        <f t="shared" ref="K46" si="76">YEAR(K8)</f>
        <v>#VALUE!</v>
      </c>
      <c r="L46" s="11" t="e">
        <f t="shared" ref="L46" si="77">MONTH(K8)</f>
        <v>#VALUE!</v>
      </c>
      <c r="M46" s="11" t="str" cm="1">
        <f t="array" ref="M46">IF(K8="","",_xlfn.IFS(YEAR($N$6)&amp;MONTH($N$6)&lt;YEAR(M47)&amp;MONTH(M47),"",YEAR($N$6)&amp;MONTH($N$6)&gt;YEAR(M47)&amp;MONTH(M47),_xlfn.DAYS(EOMONTH(M47,0),M47)+1,YEAR($N$6)&amp;MONTH($N$6)=YEAR(M47)&amp;MONTH(M47),_xlfn.DAYS($N$6,M47)+1))</f>
        <v/>
      </c>
      <c r="N46" s="38" t="e">
        <f t="shared" ref="N46" si="78">YEAR(N8)</f>
        <v>#VALUE!</v>
      </c>
      <c r="O46" s="11" t="e">
        <f t="shared" ref="O46" si="79">MONTH(N8)</f>
        <v>#VALUE!</v>
      </c>
      <c r="P46" s="11" t="str" cm="1">
        <f t="array" ref="P46">IF(N8="","",_xlfn.IFS(YEAR($N$6)&amp;MONTH($N$6)&lt;YEAR(P47)&amp;MONTH(P47),"",YEAR($N$6)&amp;MONTH($N$6)&gt;YEAR(P47)&amp;MONTH(P47),_xlfn.DAYS(EOMONTH(P47,0),P47)+1,YEAR($N$6)&amp;MONTH($N$6)=YEAR(P47)&amp;MONTH(P47),_xlfn.DAYS($N$6,P47)+1))</f>
        <v/>
      </c>
      <c r="Q46" s="38" t="e">
        <f t="shared" ref="Q46" si="80">YEAR(Q8)</f>
        <v>#VALUE!</v>
      </c>
      <c r="R46" s="11" t="e">
        <f t="shared" ref="R46" si="81">MONTH(Q8)</f>
        <v>#VALUE!</v>
      </c>
      <c r="S46" s="11" t="str" cm="1">
        <f t="array" ref="S46">IF(Q8="","",_xlfn.IFS(YEAR($N$6)&amp;MONTH($N$6)&lt;YEAR(S47)&amp;MONTH(S47),"",YEAR($N$6)&amp;MONTH($N$6)&gt;YEAR(S47)&amp;MONTH(S47),_xlfn.DAYS(EOMONTH(S47,0),S47)+1,YEAR($N$6)&amp;MONTH($N$6)=YEAR(S47)&amp;MONTH(S47),_xlfn.DAYS($N$6,S47)+1))</f>
        <v/>
      </c>
      <c r="T46" s="38" t="e">
        <f t="shared" ref="T46" si="82">YEAR(T8)</f>
        <v>#VALUE!</v>
      </c>
      <c r="U46" s="11" t="e">
        <f t="shared" ref="U46" si="83">MONTH(T8)</f>
        <v>#VALUE!</v>
      </c>
      <c r="V46" s="11" t="str" cm="1">
        <f t="array" ref="V46">IF(T8="","",_xlfn.IFS(YEAR($N$6)&amp;MONTH($N$6)&lt;YEAR(V47)&amp;MONTH(V47),"",YEAR($N$6)&amp;MONTH($N$6)&gt;YEAR(V47)&amp;MONTH(V47),_xlfn.DAYS(EOMONTH(V47,0),V47)+1,YEAR($N$6)&amp;MONTH($N$6)=YEAR(V47)&amp;MONTH(V47),_xlfn.DAYS($N$6,V47)+1))</f>
        <v/>
      </c>
      <c r="W46" s="38" t="e">
        <f t="shared" ref="W46" si="84">YEAR(W8)</f>
        <v>#VALUE!</v>
      </c>
      <c r="X46" s="11" t="e">
        <f t="shared" ref="X46" si="85">MONTH(W8)</f>
        <v>#VALUE!</v>
      </c>
      <c r="Y46" s="11" t="str" cm="1">
        <f t="array" ref="Y46">IF(W8="","",_xlfn.IFS(YEAR($N$6)&amp;MONTH($N$6)&lt;YEAR(Y47)&amp;MONTH(Y47),"",YEAR($N$6)&amp;MONTH($N$6)&gt;YEAR(Y47)&amp;MONTH(Y47),_xlfn.DAYS(EOMONTH(Y47,0),Y47)+1,YEAR($N$6)&amp;MONTH($N$6)=YEAR(Y47)&amp;MONTH(Y47),_xlfn.DAYS($N$6,Y47)+1))</f>
        <v/>
      </c>
      <c r="Z46" s="38" t="e">
        <f t="shared" ref="Z46" si="86">YEAR(Z8)</f>
        <v>#VALUE!</v>
      </c>
      <c r="AA46" s="11" t="e">
        <f t="shared" ref="AA46" si="87">MONTH(Z8)</f>
        <v>#VALUE!</v>
      </c>
      <c r="AB46" s="11" t="str" cm="1">
        <f t="array" ref="AB46">IF(Z8="","",_xlfn.IFS(YEAR($N$6)&amp;MONTH($N$6)&lt;YEAR(AB47)&amp;MONTH(AB47),"",YEAR($N$6)&amp;MONTH($N$6)&gt;YEAR(AB47)&amp;MONTH(AB47),_xlfn.DAYS(EOMONTH(AB47,0),AB47)+1,YEAR($N$6)&amp;MONTH($N$6)=YEAR(AB47)&amp;MONTH(AB47),_xlfn.DAYS($N$6,AB47)+1))</f>
        <v/>
      </c>
      <c r="AC46" s="38" t="e">
        <f t="shared" ref="AC46" si="88">YEAR(AC8)</f>
        <v>#VALUE!</v>
      </c>
      <c r="AD46" s="11" t="e">
        <f t="shared" ref="AD46" si="89">MONTH(AC8)</f>
        <v>#VALUE!</v>
      </c>
      <c r="AE46" s="11" t="str" cm="1">
        <f t="array" ref="AE46">IF(AC8="","",_xlfn.IFS(YEAR($N$6)&amp;MONTH($N$6)&lt;YEAR(AE47)&amp;MONTH(AE47),"",YEAR($N$6)&amp;MONTH($N$6)&gt;YEAR(AE47)&amp;MONTH(AE47),_xlfn.DAYS(EOMONTH(AE47,0),AE47)+1,YEAR($N$6)&amp;MONTH($N$6)=YEAR(AE47)&amp;MONTH(AE47),_xlfn.DAYS($N$6,AE47)+1))</f>
        <v/>
      </c>
      <c r="AF46" s="38" t="e">
        <f t="shared" ref="AF46" si="90">YEAR(AF8)</f>
        <v>#VALUE!</v>
      </c>
      <c r="AG46" s="11" t="e">
        <f t="shared" ref="AG46" si="91">MONTH(AF8)</f>
        <v>#VALUE!</v>
      </c>
      <c r="AH46" s="11" t="str" cm="1">
        <f t="array" ref="AH46">IF(AF8="","",_xlfn.IFS(YEAR($N$6)&amp;MONTH($N$6)&lt;YEAR(AH47)&amp;MONTH(AH47),"",YEAR($N$6)&amp;MONTH($N$6)&gt;YEAR(AH47)&amp;MONTH(AH47),_xlfn.DAYS(EOMONTH(AH47,0),AH47)+1,YEAR($N$6)&amp;MONTH($N$6)=YEAR(AH47)&amp;MONTH(AH47),_xlfn.DAYS($N$6,AH47)+1))</f>
        <v/>
      </c>
      <c r="AI46" s="38" t="e">
        <f t="shared" ref="AI46" si="92">YEAR(AI8)</f>
        <v>#VALUE!</v>
      </c>
      <c r="AJ46" s="11" t="e">
        <f t="shared" ref="AJ46" si="93">MONTH(AI8)</f>
        <v>#VALUE!</v>
      </c>
      <c r="AK46" s="11" t="str" cm="1">
        <f t="array" ref="AK46">IF(AI8="","",_xlfn.IFS(YEAR($N$6)&amp;MONTH($N$6)&lt;YEAR(AK47)&amp;MONTH(AK47),"",YEAR($N$6)&amp;MONTH($N$6)&gt;YEAR(AK47)&amp;MONTH(AK47),_xlfn.DAYS(EOMONTH(AK47,0),AK47)+1,YEAR($N$6)&amp;MONTH($N$6)=YEAR(AK47)&amp;MONTH(AK47),_xlfn.DAYS($N$6,AK47)+1))</f>
        <v/>
      </c>
      <c r="AL46" s="38" t="e">
        <f t="shared" ref="AL46" si="94">YEAR(AL8)</f>
        <v>#VALUE!</v>
      </c>
      <c r="AM46" s="11" t="e">
        <f t="shared" ref="AM46" si="95">MONTH(AL8)</f>
        <v>#VALUE!</v>
      </c>
      <c r="AN46" s="11" t="str" cm="1">
        <f t="array" ref="AN46">IF(AL8="","",_xlfn.IFS(YEAR($N$6)&amp;MONTH($N$6)&lt;YEAR(AN47)&amp;MONTH(AN47),"",YEAR($N$6)&amp;MONTH($N$6)&gt;YEAR(AN47)&amp;MONTH(AN47),_xlfn.DAYS(EOMONTH(AN47,0),AN47)+1,YEAR($N$6)&amp;MONTH($N$6)=YEAR(AN47)&amp;MONTH(AN47),_xlfn.DAYS($N$6,AN47)+1))</f>
        <v/>
      </c>
      <c r="AO46" s="38" t="e">
        <f t="shared" ref="AO46" si="96">YEAR(AO8)</f>
        <v>#VALUE!</v>
      </c>
      <c r="AP46" s="11" t="e">
        <f t="shared" ref="AP46" si="97">MONTH(AO8)</f>
        <v>#VALUE!</v>
      </c>
      <c r="AQ46" s="11" t="str" cm="1">
        <f t="array" ref="AQ46">IF(AO8="","",_xlfn.IFS(YEAR($N$6)&amp;MONTH($N$6)&lt;YEAR(AQ47)&amp;MONTH(AQ47),"",YEAR($N$6)&amp;MONTH($N$6)&gt;YEAR(AQ47)&amp;MONTH(AQ47),_xlfn.DAYS(EOMONTH(AQ47,0),AQ47)+1,YEAR($N$6)&amp;MONTH($N$6)=YEAR(AQ47)&amp;MONTH(AQ47),_xlfn.DAYS($N$6,AQ47)+1))</f>
        <v/>
      </c>
      <c r="AR46" s="38" t="e">
        <f t="shared" ref="AR46" si="98">YEAR(AR8)</f>
        <v>#VALUE!</v>
      </c>
      <c r="AS46" s="11" t="e">
        <f t="shared" ref="AS46" si="99">MONTH(AR8)</f>
        <v>#VALUE!</v>
      </c>
      <c r="AT46" s="11" t="str" cm="1">
        <f t="array" ref="AT46">IF(AR8="","",_xlfn.IFS(YEAR($N$6)&amp;MONTH($N$6)&lt;YEAR(AT47)&amp;MONTH(AT47),"",YEAR($N$6)&amp;MONTH($N$6)&gt;YEAR(AT47)&amp;MONTH(AT47),_xlfn.DAYS(EOMONTH(AT47,0),AT47)+1,YEAR($N$6)&amp;MONTH($N$6)=YEAR(AT47)&amp;MONTH(AT47),_xlfn.DAYS($N$6,AT47)+1))</f>
        <v/>
      </c>
      <c r="AU46" s="38" t="e">
        <f t="shared" ref="AU46" si="100">YEAR(AU8)</f>
        <v>#VALUE!</v>
      </c>
      <c r="AV46" s="11" t="e">
        <f t="shared" ref="AV46" si="101">MONTH(AU8)</f>
        <v>#VALUE!</v>
      </c>
      <c r="AW46" s="11" t="str" cm="1">
        <f t="array" ref="AW46">IF(AU8="","",_xlfn.IFS(YEAR($N$6)&amp;MONTH($N$6)&lt;YEAR(AW47)&amp;MONTH(AW47),"",YEAR($N$6)&amp;MONTH($N$6)&gt;YEAR(AW47)&amp;MONTH(AW47),_xlfn.DAYS(EOMONTH(AW47,0),AW47)+1,YEAR($N$6)&amp;MONTH($N$6)=YEAR(AW47)&amp;MONTH(AW47),_xlfn.DAYS($N$6,AW47)+1))</f>
        <v/>
      </c>
      <c r="AX46" s="38" t="e">
        <f t="shared" ref="AX46" si="102">YEAR(AX8)</f>
        <v>#VALUE!</v>
      </c>
      <c r="AY46" s="11" t="e">
        <f t="shared" ref="AY46" si="103">MONTH(AX8)</f>
        <v>#VALUE!</v>
      </c>
      <c r="AZ46" s="11" t="str" cm="1">
        <f t="array" ref="AZ46">IF(AX8="","",_xlfn.IFS(YEAR($N$6)&amp;MONTH($N$6)&lt;YEAR(AZ47)&amp;MONTH(AZ47),"",YEAR($N$6)&amp;MONTH($N$6)&gt;YEAR(AZ47)&amp;MONTH(AZ47),_xlfn.DAYS(EOMONTH(AZ47,0),AZ47)+1,YEAR($N$6)&amp;MONTH($N$6)=YEAR(AZ47)&amp;MONTH(AZ47),_xlfn.DAYS($N$6,AZ47)+1))</f>
        <v/>
      </c>
      <c r="BA46" s="38" t="e">
        <f t="shared" ref="BA46" si="104">YEAR(BA8)</f>
        <v>#VALUE!</v>
      </c>
      <c r="BB46" s="11" t="e">
        <f t="shared" ref="BB46" si="105">MONTH(BA8)</f>
        <v>#VALUE!</v>
      </c>
      <c r="BC46" s="11" t="str" cm="1">
        <f t="array" ref="BC46">IF(BA8="","",_xlfn.IFS(YEAR($N$6)&amp;MONTH($N$6)&lt;YEAR(BC47)&amp;MONTH(BC47),"",YEAR($N$6)&amp;MONTH($N$6)&gt;YEAR(BC47)&amp;MONTH(BC47),_xlfn.DAYS(EOMONTH(BC47,0),BC47)+1,YEAR($N$6)&amp;MONTH($N$6)=YEAR(BC47)&amp;MONTH(BC47),_xlfn.DAYS($N$6,BC47)+1))</f>
        <v/>
      </c>
      <c r="BD46" s="38" t="e">
        <f t="shared" ref="BD46" si="106">YEAR(BD8)</f>
        <v>#VALUE!</v>
      </c>
      <c r="BE46" s="11" t="e">
        <f t="shared" ref="BE46" si="107">MONTH(BD8)</f>
        <v>#VALUE!</v>
      </c>
      <c r="BF46" s="11" t="str" cm="1">
        <f t="array" ref="BF46">IF(BD8="","",_xlfn.IFS(YEAR($N$6)&amp;MONTH($N$6)&lt;YEAR(BF47)&amp;MONTH(BF47),"",YEAR($N$6)&amp;MONTH($N$6)&gt;YEAR(BF47)&amp;MONTH(BF47),_xlfn.DAYS(EOMONTH(BF47,0),BF47)+1,YEAR($N$6)&amp;MONTH($N$6)=YEAR(BF47)&amp;MONTH(BF47),_xlfn.DAYS($N$6,BF47)+1))</f>
        <v/>
      </c>
      <c r="BG46" s="38" t="e">
        <f t="shared" ref="BG46" si="108">YEAR(BG8)</f>
        <v>#VALUE!</v>
      </c>
      <c r="BH46" s="11" t="e">
        <f t="shared" ref="BH46" si="109">MONTH(BG8)</f>
        <v>#VALUE!</v>
      </c>
      <c r="BI46" s="11" t="str" cm="1">
        <f t="array" ref="BI46">IF(BG8="","",_xlfn.IFS(YEAR($N$6)&amp;MONTH($N$6)&lt;YEAR(BI47)&amp;MONTH(BI47),"",YEAR($N$6)&amp;MONTH($N$6)&gt;YEAR(BI47)&amp;MONTH(BI47),_xlfn.DAYS(EOMONTH(BI47,0),BI47)+1,YEAR($N$6)&amp;MONTH($N$6)=YEAR(BI47)&amp;MONTH(BI47),_xlfn.DAYS($N$6,BI47)+1))</f>
        <v/>
      </c>
      <c r="BJ46" s="38" t="e">
        <f t="shared" ref="BJ46" si="110">YEAR(BJ8)</f>
        <v>#VALUE!</v>
      </c>
      <c r="BK46" s="11" t="e">
        <f t="shared" ref="BK46" si="111">MONTH(BJ8)</f>
        <v>#VALUE!</v>
      </c>
      <c r="BL46" s="11" t="str" cm="1">
        <f t="array" ref="BL46">IF(BJ8="","",_xlfn.IFS(YEAR($N$6)&amp;MONTH($N$6)&lt;YEAR(BL47)&amp;MONTH(BL47),"",YEAR($N$6)&amp;MONTH($N$6)&gt;YEAR(BL47)&amp;MONTH(BL47),_xlfn.DAYS(EOMONTH(BL47,0),BL47)+1,YEAR($N$6)&amp;MONTH($N$6)=YEAR(BL47)&amp;MONTH(BL47),_xlfn.DAYS($N$6,BL47)+1))</f>
        <v/>
      </c>
      <c r="BM46" s="38" t="e">
        <f t="shared" ref="BM46" si="112">YEAR(BM8)</f>
        <v>#VALUE!</v>
      </c>
      <c r="BN46" s="11" t="e">
        <f t="shared" ref="BN46" si="113">MONTH(BM8)</f>
        <v>#VALUE!</v>
      </c>
      <c r="BO46" s="11" t="str" cm="1">
        <f t="array" ref="BO46">IF(BM8="","",_xlfn.IFS(YEAR($N$6)&amp;MONTH($N$6)&lt;YEAR(BO47)&amp;MONTH(BO47),"",YEAR($N$6)&amp;MONTH($N$6)&gt;YEAR(BO47)&amp;MONTH(BO47),_xlfn.DAYS(EOMONTH(BO47,0),BO47)+1,YEAR($N$6)&amp;MONTH($N$6)=YEAR(BO47)&amp;MONTH(BO47),_xlfn.DAYS($N$6,BO47)+1))</f>
        <v/>
      </c>
      <c r="BP46" s="38" t="e">
        <f t="shared" ref="BP46" si="114">YEAR(BP8)</f>
        <v>#VALUE!</v>
      </c>
      <c r="BQ46" s="11" t="e">
        <f t="shared" ref="BQ46" si="115">MONTH(BP8)</f>
        <v>#VALUE!</v>
      </c>
      <c r="BR46" s="11" t="str" cm="1">
        <f t="array" ref="BR46">IF(BP8="","",_xlfn.IFS(YEAR($N$6)&amp;MONTH($N$6)&lt;YEAR(BR47)&amp;MONTH(BR47),"",YEAR($N$6)&amp;MONTH($N$6)&gt;YEAR(BR47)&amp;MONTH(BR47),_xlfn.DAYS(EOMONTH(BR47,0),BR47)+1,YEAR($N$6)&amp;MONTH($N$6)=YEAR(BR47)&amp;MONTH(BR47),_xlfn.DAYS($N$6,BR47)+1))</f>
        <v/>
      </c>
      <c r="BS46" s="38" t="e">
        <f t="shared" ref="BS46" si="116">YEAR(BS8)</f>
        <v>#VALUE!</v>
      </c>
      <c r="BT46" s="11" t="e">
        <f t="shared" ref="BT46" si="117">MONTH(BS8)</f>
        <v>#VALUE!</v>
      </c>
      <c r="BU46" s="11" t="str" cm="1">
        <f t="array" ref="BU46">IF(BS8="","",_xlfn.IFS(YEAR($N$6)&amp;MONTH($N$6)&lt;YEAR(BU47)&amp;MONTH(BU47),"",YEAR($N$6)&amp;MONTH($N$6)&gt;YEAR(BU47)&amp;MONTH(BU47),_xlfn.DAYS(EOMONTH(BU47,0),BU47)+1,YEAR($N$6)&amp;MONTH($N$6)=YEAR(BU47)&amp;MONTH(BU47),_xlfn.DAYS($N$6,BU47)+1))</f>
        <v/>
      </c>
      <c r="BV46" s="38" t="e">
        <f t="shared" ref="BV46" si="118">YEAR(BV8)</f>
        <v>#VALUE!</v>
      </c>
      <c r="BW46" s="11" t="e">
        <f t="shared" ref="BW46" si="119">MONTH(BV8)</f>
        <v>#VALUE!</v>
      </c>
      <c r="BX46" s="11" t="str" cm="1">
        <f t="array" ref="BX46">IF(BV8="","",_xlfn.IFS(YEAR($N$6)&amp;MONTH($N$6)&lt;YEAR(BX47)&amp;MONTH(BX47),"",YEAR($N$6)&amp;MONTH($N$6)&gt;YEAR(BX47)&amp;MONTH(BX47),_xlfn.DAYS(EOMONTH(BX47,0),BX47)+1,YEAR($N$6)&amp;MONTH($N$6)=YEAR(BX47)&amp;MONTH(BX47),_xlfn.DAYS($N$6,BX47)+1))</f>
        <v/>
      </c>
      <c r="BY46" s="11"/>
    </row>
    <row r="47" spans="1:77" x14ac:dyDescent="0.15">
      <c r="A47" s="11"/>
      <c r="B47" s="11"/>
      <c r="C47" s="11"/>
      <c r="D47" s="11"/>
      <c r="E47" s="11"/>
      <c r="F47" s="11"/>
      <c r="G47" s="33" t="e">
        <f>DATE(YEAR(E8),MONTH(E8),1)</f>
        <v>#VALUE!</v>
      </c>
      <c r="H47" s="11"/>
      <c r="I47" s="11"/>
      <c r="J47" s="33" t="e">
        <f>DATE(YEAR(H8),MONTH(H8),1)</f>
        <v>#VALUE!</v>
      </c>
      <c r="K47" s="11"/>
      <c r="L47" s="11"/>
      <c r="M47" s="33" t="e">
        <f>DATE(YEAR(K8),MONTH(K8),1)</f>
        <v>#VALUE!</v>
      </c>
      <c r="N47" s="11"/>
      <c r="O47" s="11"/>
      <c r="P47" s="33" t="e">
        <f t="shared" ref="P47" si="120">DATE(YEAR(N8),MONTH(N8),1)</f>
        <v>#VALUE!</v>
      </c>
      <c r="Q47" s="11"/>
      <c r="R47" s="11"/>
      <c r="S47" s="33" t="e">
        <f t="shared" ref="S47" si="121">DATE(YEAR(Q8),MONTH(Q8),1)</f>
        <v>#VALUE!</v>
      </c>
      <c r="T47" s="11"/>
      <c r="U47" s="11"/>
      <c r="V47" s="33" t="e">
        <f t="shared" ref="V47" si="122">DATE(YEAR(T8),MONTH(T8),1)</f>
        <v>#VALUE!</v>
      </c>
      <c r="W47" s="11"/>
      <c r="X47" s="11"/>
      <c r="Y47" s="33" t="e">
        <f t="shared" ref="Y47" si="123">DATE(YEAR(W8),MONTH(W8),1)</f>
        <v>#VALUE!</v>
      </c>
      <c r="Z47" s="11"/>
      <c r="AA47" s="11"/>
      <c r="AB47" s="33" t="e">
        <f t="shared" ref="AB47" si="124">DATE(YEAR(Z8),MONTH(Z8),1)</f>
        <v>#VALUE!</v>
      </c>
      <c r="AC47" s="11"/>
      <c r="AD47" s="11"/>
      <c r="AE47" s="33" t="e">
        <f t="shared" ref="AE47" si="125">DATE(YEAR(AC8),MONTH(AC8),1)</f>
        <v>#VALUE!</v>
      </c>
      <c r="AF47" s="11"/>
      <c r="AG47" s="11"/>
      <c r="AH47" s="33" t="e">
        <f t="shared" ref="AH47" si="126">DATE(YEAR(AF8),MONTH(AF8),1)</f>
        <v>#VALUE!</v>
      </c>
      <c r="AI47" s="11"/>
      <c r="AJ47" s="11"/>
      <c r="AK47" s="33" t="e">
        <f t="shared" ref="AK47" si="127">DATE(YEAR(AI8),MONTH(AI8),1)</f>
        <v>#VALUE!</v>
      </c>
      <c r="AL47" s="11"/>
      <c r="AM47" s="11"/>
      <c r="AN47" s="33" t="e">
        <f t="shared" ref="AN47" si="128">DATE(YEAR(AL8),MONTH(AL8),1)</f>
        <v>#VALUE!</v>
      </c>
      <c r="AO47" s="11"/>
      <c r="AP47" s="11"/>
      <c r="AQ47" s="33" t="e">
        <f t="shared" ref="AQ47" si="129">DATE(YEAR(AO8),MONTH(AO8),1)</f>
        <v>#VALUE!</v>
      </c>
      <c r="AR47" s="11"/>
      <c r="AS47" s="11"/>
      <c r="AT47" s="33" t="e">
        <f t="shared" ref="AT47" si="130">DATE(YEAR(AR8),MONTH(AR8),1)</f>
        <v>#VALUE!</v>
      </c>
      <c r="AU47" s="11"/>
      <c r="AV47" s="11"/>
      <c r="AW47" s="33" t="e">
        <f t="shared" ref="AW47" si="131">DATE(YEAR(AU8),MONTH(AU8),1)</f>
        <v>#VALUE!</v>
      </c>
      <c r="AX47" s="11"/>
      <c r="AY47" s="11"/>
      <c r="AZ47" s="33" t="e">
        <f t="shared" ref="AZ47" si="132">DATE(YEAR(AX8),MONTH(AX8),1)</f>
        <v>#VALUE!</v>
      </c>
      <c r="BA47" s="11"/>
      <c r="BB47" s="11"/>
      <c r="BC47" s="33" t="e">
        <f t="shared" ref="BC47" si="133">DATE(YEAR(BA8),MONTH(BA8),1)</f>
        <v>#VALUE!</v>
      </c>
      <c r="BD47" s="11"/>
      <c r="BE47" s="11"/>
      <c r="BF47" s="33" t="e">
        <f t="shared" ref="BF47" si="134">DATE(YEAR(BD8),MONTH(BD8),1)</f>
        <v>#VALUE!</v>
      </c>
      <c r="BG47" s="11"/>
      <c r="BH47" s="11"/>
      <c r="BI47" s="33" t="e">
        <f t="shared" ref="BI47" si="135">DATE(YEAR(BG8),MONTH(BG8),1)</f>
        <v>#VALUE!</v>
      </c>
      <c r="BJ47" s="11"/>
      <c r="BK47" s="11"/>
      <c r="BL47" s="33" t="e">
        <f t="shared" ref="BL47" si="136">DATE(YEAR(BJ8),MONTH(BJ8),1)</f>
        <v>#VALUE!</v>
      </c>
      <c r="BM47" s="11"/>
      <c r="BN47" s="11"/>
      <c r="BO47" s="33" t="e">
        <f t="shared" ref="BO47" si="137">DATE(YEAR(BM8),MONTH(BM8),1)</f>
        <v>#VALUE!</v>
      </c>
      <c r="BP47" s="11"/>
      <c r="BQ47" s="11"/>
      <c r="BR47" s="33" t="e">
        <f t="shared" ref="BR47" si="138">DATE(YEAR(BP8),MONTH(BP8),1)</f>
        <v>#VALUE!</v>
      </c>
      <c r="BS47" s="11"/>
      <c r="BT47" s="11"/>
      <c r="BU47" s="33" t="e">
        <f t="shared" ref="BU47" si="139">DATE(YEAR(BS8),MONTH(BS8),1)</f>
        <v>#VALUE!</v>
      </c>
      <c r="BV47" s="11"/>
      <c r="BW47" s="11"/>
      <c r="BX47" s="33" t="e">
        <f t="shared" ref="BX47" si="140">DATE(YEAR(BV8),MONTH(BV8),1)</f>
        <v>#VALUE!</v>
      </c>
      <c r="BY47" s="11"/>
    </row>
    <row r="48" spans="1:77" x14ac:dyDescent="0.1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row>
    <row r="49" spans="1:77" x14ac:dyDescent="0.1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row>
    <row r="50" spans="1:77" x14ac:dyDescent="0.1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row>
    <row r="51" spans="1:77" x14ac:dyDescent="0.1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row>
  </sheetData>
  <mergeCells count="151">
    <mergeCell ref="BS8:BT8"/>
    <mergeCell ref="BV8:BW8"/>
    <mergeCell ref="BS9:BT9"/>
    <mergeCell ref="BV9:BW9"/>
    <mergeCell ref="BS42:BT42"/>
    <mergeCell ref="BV42:BW42"/>
    <mergeCell ref="BA44:BB44"/>
    <mergeCell ref="BD44:BE44"/>
    <mergeCell ref="BG44:BH44"/>
    <mergeCell ref="BJ44:BK44"/>
    <mergeCell ref="BM44:BN44"/>
    <mergeCell ref="BP44:BQ44"/>
    <mergeCell ref="BD42:BE42"/>
    <mergeCell ref="BG42:BH42"/>
    <mergeCell ref="BJ42:BK42"/>
    <mergeCell ref="BM42:BN42"/>
    <mergeCell ref="BP42:BQ42"/>
    <mergeCell ref="BA42:BB42"/>
    <mergeCell ref="BA9:BB9"/>
    <mergeCell ref="BD9:BE9"/>
    <mergeCell ref="BG9:BH9"/>
    <mergeCell ref="BJ9:BK9"/>
    <mergeCell ref="BM9:BN9"/>
    <mergeCell ref="BP9:BQ9"/>
    <mergeCell ref="AL42:AM42"/>
    <mergeCell ref="AO42:AP42"/>
    <mergeCell ref="AR42:AS42"/>
    <mergeCell ref="AU42:AV42"/>
    <mergeCell ref="AX42:AY42"/>
    <mergeCell ref="AL43:AM43"/>
    <mergeCell ref="AO43:AP43"/>
    <mergeCell ref="AR43:AS43"/>
    <mergeCell ref="AU43:AV43"/>
    <mergeCell ref="AX43:AY43"/>
    <mergeCell ref="BD8:BE8"/>
    <mergeCell ref="BG8:BH8"/>
    <mergeCell ref="BJ8:BK8"/>
    <mergeCell ref="BM8:BN8"/>
    <mergeCell ref="BP8:BQ8"/>
    <mergeCell ref="AL9:AM9"/>
    <mergeCell ref="AO9:AP9"/>
    <mergeCell ref="AR9:AS9"/>
    <mergeCell ref="AU9:AV9"/>
    <mergeCell ref="AX9:AY9"/>
    <mergeCell ref="AL8:AM8"/>
    <mergeCell ref="AO8:AP8"/>
    <mergeCell ref="AR8:AS8"/>
    <mergeCell ref="AU8:AV8"/>
    <mergeCell ref="AX8:AY8"/>
    <mergeCell ref="BA8:BB8"/>
    <mergeCell ref="T42:U42"/>
    <mergeCell ref="W42:X42"/>
    <mergeCell ref="Z42:AA42"/>
    <mergeCell ref="AC42:AD42"/>
    <mergeCell ref="AF42:AG42"/>
    <mergeCell ref="AI42:AJ42"/>
    <mergeCell ref="B42:C42"/>
    <mergeCell ref="E42:F42"/>
    <mergeCell ref="H42:I42"/>
    <mergeCell ref="K42:L42"/>
    <mergeCell ref="N42:O42"/>
    <mergeCell ref="Q42:R42"/>
    <mergeCell ref="T9:U9"/>
    <mergeCell ref="W9:X9"/>
    <mergeCell ref="Z9:AA9"/>
    <mergeCell ref="AC9:AD9"/>
    <mergeCell ref="AF9:AG9"/>
    <mergeCell ref="AI9:AJ9"/>
    <mergeCell ref="B9:C9"/>
    <mergeCell ref="E9:F9"/>
    <mergeCell ref="H9:I9"/>
    <mergeCell ref="K9:L9"/>
    <mergeCell ref="N9:O9"/>
    <mergeCell ref="Q9:R9"/>
    <mergeCell ref="T8:U8"/>
    <mergeCell ref="W8:X8"/>
    <mergeCell ref="Z8:AA8"/>
    <mergeCell ref="AC8:AD8"/>
    <mergeCell ref="AF8:AG8"/>
    <mergeCell ref="AI8:AJ8"/>
    <mergeCell ref="B8:C8"/>
    <mergeCell ref="E8:F8"/>
    <mergeCell ref="H8:I8"/>
    <mergeCell ref="K8:L8"/>
    <mergeCell ref="N8:O8"/>
    <mergeCell ref="Q8:R8"/>
    <mergeCell ref="B6:D6"/>
    <mergeCell ref="E6:J6"/>
    <mergeCell ref="K6:M6"/>
    <mergeCell ref="N6:S6"/>
    <mergeCell ref="U6:W6"/>
    <mergeCell ref="X6:Z6"/>
    <mergeCell ref="AF4:AK4"/>
    <mergeCell ref="B5:D5"/>
    <mergeCell ref="E5:J5"/>
    <mergeCell ref="K5:M5"/>
    <mergeCell ref="N5:S5"/>
    <mergeCell ref="U5:W5"/>
    <mergeCell ref="X5:Z5"/>
    <mergeCell ref="AD5:AE5"/>
    <mergeCell ref="AF5:AH5"/>
    <mergeCell ref="AI5:AK5"/>
    <mergeCell ref="J2:Q2"/>
    <mergeCell ref="U2:W2"/>
    <mergeCell ref="X2:Z2"/>
    <mergeCell ref="AD2:AE2"/>
    <mergeCell ref="AF2:AK2"/>
    <mergeCell ref="B4:D4"/>
    <mergeCell ref="E4:S4"/>
    <mergeCell ref="U4:W4"/>
    <mergeCell ref="X4:Z4"/>
    <mergeCell ref="AD4:AE4"/>
    <mergeCell ref="B44:C44"/>
    <mergeCell ref="E44:F44"/>
    <mergeCell ref="H44:I44"/>
    <mergeCell ref="K44:L44"/>
    <mergeCell ref="N44:O44"/>
    <mergeCell ref="Q44:R44"/>
    <mergeCell ref="T44:U44"/>
    <mergeCell ref="W44:X44"/>
    <mergeCell ref="Z44:AA44"/>
    <mergeCell ref="B43:C43"/>
    <mergeCell ref="E43:F43"/>
    <mergeCell ref="H43:I43"/>
    <mergeCell ref="K43:L43"/>
    <mergeCell ref="N43:O43"/>
    <mergeCell ref="Q43:R43"/>
    <mergeCell ref="T43:U43"/>
    <mergeCell ref="W43:X43"/>
    <mergeCell ref="Z43:AA43"/>
    <mergeCell ref="BA43:BB43"/>
    <mergeCell ref="BD43:BE43"/>
    <mergeCell ref="BG43:BH43"/>
    <mergeCell ref="BJ43:BK43"/>
    <mergeCell ref="BM43:BN43"/>
    <mergeCell ref="BP43:BQ43"/>
    <mergeCell ref="BS43:BT43"/>
    <mergeCell ref="BV43:BW43"/>
    <mergeCell ref="AC44:AD44"/>
    <mergeCell ref="AF44:AG44"/>
    <mergeCell ref="AI44:AJ44"/>
    <mergeCell ref="AC43:AD43"/>
    <mergeCell ref="AF43:AG43"/>
    <mergeCell ref="AI43:AJ43"/>
    <mergeCell ref="AL44:AM44"/>
    <mergeCell ref="AO44:AP44"/>
    <mergeCell ref="AR44:AS44"/>
    <mergeCell ref="AU44:AV44"/>
    <mergeCell ref="AX44:AY44"/>
    <mergeCell ref="BS44:BT44"/>
    <mergeCell ref="BV44:BW44"/>
  </mergeCells>
  <phoneticPr fontId="1"/>
  <conditionalFormatting sqref="B10:D40">
    <cfRule type="expression" dxfId="75" priority="38">
      <formula>OR($C10="土",$C10="日")</formula>
    </cfRule>
  </conditionalFormatting>
  <conditionalFormatting sqref="D43 G43 J43 M43 P43 S43 V43 Y43 AB43 AE43 AH43 AK43 AN43 AQ43 AT43 AW43 AZ43 BC43 BF43 BI43 BL43 BO43 BR43 BU43 BX43">
    <cfRule type="cellIs" dxfId="74" priority="2" operator="lessThan">
      <formula>0.285</formula>
    </cfRule>
  </conditionalFormatting>
  <conditionalFormatting sqref="E8:G9">
    <cfRule type="expression" dxfId="73" priority="49">
      <formula>$E$8=""</formula>
    </cfRule>
  </conditionalFormatting>
  <conditionalFormatting sqref="E10:G40">
    <cfRule type="expression" dxfId="72" priority="37">
      <formula>OR($F10="土",$F10="日")</formula>
    </cfRule>
  </conditionalFormatting>
  <conditionalFormatting sqref="H8:J9">
    <cfRule type="expression" dxfId="71" priority="48">
      <formula>$H$8=""</formula>
    </cfRule>
  </conditionalFormatting>
  <conditionalFormatting sqref="H10:J40">
    <cfRule type="expression" dxfId="70" priority="36">
      <formula>OR($I10="土",$I10="日")</formula>
    </cfRule>
  </conditionalFormatting>
  <conditionalFormatting sqref="K8:M9">
    <cfRule type="expression" dxfId="69" priority="47">
      <formula>$K$8=""</formula>
    </cfRule>
  </conditionalFormatting>
  <conditionalFormatting sqref="K10:M40">
    <cfRule type="expression" dxfId="68" priority="35">
      <formula>OR($L10="土",$L10="日")</formula>
    </cfRule>
  </conditionalFormatting>
  <conditionalFormatting sqref="N8:P9">
    <cfRule type="expression" dxfId="67" priority="46">
      <formula>$N$8=""</formula>
    </cfRule>
  </conditionalFormatting>
  <conditionalFormatting sqref="N10:P40">
    <cfRule type="expression" dxfId="66" priority="34">
      <formula>OR($O10="土",$O10="日")</formula>
    </cfRule>
  </conditionalFormatting>
  <conditionalFormatting sqref="Q8:S9">
    <cfRule type="expression" dxfId="65" priority="45">
      <formula>$Q$8=""</formula>
    </cfRule>
  </conditionalFormatting>
  <conditionalFormatting sqref="Q10:S40">
    <cfRule type="expression" dxfId="64" priority="33">
      <formula>OR($R10="土",$R10="日")</formula>
    </cfRule>
  </conditionalFormatting>
  <conditionalFormatting sqref="T8:V9">
    <cfRule type="expression" dxfId="63" priority="44">
      <formula>$T$8=""</formula>
    </cfRule>
  </conditionalFormatting>
  <conditionalFormatting sqref="T10:V40">
    <cfRule type="expression" dxfId="62" priority="32">
      <formula>OR($U10="土",$U10="日")</formula>
    </cfRule>
  </conditionalFormatting>
  <conditionalFormatting sqref="W8:Y9">
    <cfRule type="expression" dxfId="61" priority="39">
      <formula>$W$8=""</formula>
    </cfRule>
  </conditionalFormatting>
  <conditionalFormatting sqref="W10:Y40">
    <cfRule type="expression" dxfId="60" priority="31">
      <formula>OR($X10="土",$X10="日")</formula>
    </cfRule>
  </conditionalFormatting>
  <conditionalFormatting sqref="X2:Z2">
    <cfRule type="cellIs" dxfId="59" priority="1" operator="lessThan">
      <formula>0.285</formula>
    </cfRule>
  </conditionalFormatting>
  <conditionalFormatting sqref="Z8:AB9">
    <cfRule type="expression" dxfId="58" priority="43">
      <formula>$Z$8=""</formula>
    </cfRule>
  </conditionalFormatting>
  <conditionalFormatting sqref="Z10:AB40">
    <cfRule type="expression" dxfId="57" priority="30">
      <formula>OR($AA10="土",$AA10="日")</formula>
    </cfRule>
  </conditionalFormatting>
  <conditionalFormatting sqref="AC8:AE9">
    <cfRule type="expression" dxfId="56" priority="42">
      <formula>$AC$8=""</formula>
    </cfRule>
  </conditionalFormatting>
  <conditionalFormatting sqref="AC10:AE40">
    <cfRule type="expression" dxfId="55" priority="29">
      <formula>OR($AD10="土",$AD10="日")</formula>
    </cfRule>
  </conditionalFormatting>
  <conditionalFormatting sqref="AF8:AH9">
    <cfRule type="expression" dxfId="54" priority="41">
      <formula>$AF$8=""</formula>
    </cfRule>
  </conditionalFormatting>
  <conditionalFormatting sqref="AF10:AH40">
    <cfRule type="expression" dxfId="53" priority="51">
      <formula>OR($AG10="土",$AG10="日")</formula>
    </cfRule>
  </conditionalFormatting>
  <conditionalFormatting sqref="AI8:AK9">
    <cfRule type="expression" dxfId="52" priority="40">
      <formula>$AI$8=""</formula>
    </cfRule>
  </conditionalFormatting>
  <conditionalFormatting sqref="AI10:AK40">
    <cfRule type="expression" dxfId="51" priority="50">
      <formula>OR($AJ10="土",$AJ10="日")</formula>
    </cfRule>
  </conditionalFormatting>
  <conditionalFormatting sqref="AL8:AN9">
    <cfRule type="expression" dxfId="50" priority="26">
      <formula>$E$8=""</formula>
    </cfRule>
  </conditionalFormatting>
  <conditionalFormatting sqref="AL10:AN40">
    <cfRule type="expression" dxfId="49" priority="15">
      <formula>OR($F10="土",$F10="日")</formula>
    </cfRule>
  </conditionalFormatting>
  <conditionalFormatting sqref="AO8:AQ9">
    <cfRule type="expression" dxfId="48" priority="25">
      <formula>$H$8=""</formula>
    </cfRule>
  </conditionalFormatting>
  <conditionalFormatting sqref="AO10:AQ40">
    <cfRule type="expression" dxfId="47" priority="14">
      <formula>OR($I10="土",$I10="日")</formula>
    </cfRule>
  </conditionalFormatting>
  <conditionalFormatting sqref="AR8:AT9">
    <cfRule type="expression" dxfId="46" priority="24">
      <formula>$K$8=""</formula>
    </cfRule>
  </conditionalFormatting>
  <conditionalFormatting sqref="AR10:AT40">
    <cfRule type="expression" dxfId="45" priority="13">
      <formula>OR($L10="土",$L10="日")</formula>
    </cfRule>
  </conditionalFormatting>
  <conditionalFormatting sqref="AU8:AW9">
    <cfRule type="expression" dxfId="44" priority="23">
      <formula>$N$8=""</formula>
    </cfRule>
  </conditionalFormatting>
  <conditionalFormatting sqref="AU10:AW40">
    <cfRule type="expression" dxfId="43" priority="12">
      <formula>OR($O10="土",$O10="日")</formula>
    </cfRule>
  </conditionalFormatting>
  <conditionalFormatting sqref="AX8:AZ9">
    <cfRule type="expression" dxfId="42" priority="22">
      <formula>$Q$8=""</formula>
    </cfRule>
  </conditionalFormatting>
  <conditionalFormatting sqref="AX10:AZ40">
    <cfRule type="expression" dxfId="41" priority="11">
      <formula>OR($R10="土",$R10="日")</formula>
    </cfRule>
  </conditionalFormatting>
  <conditionalFormatting sqref="BA8:BC9">
    <cfRule type="expression" dxfId="40" priority="21">
      <formula>$T$8=""</formula>
    </cfRule>
  </conditionalFormatting>
  <conditionalFormatting sqref="BA10:BC40">
    <cfRule type="expression" dxfId="39" priority="10">
      <formula>OR($U10="土",$U10="日")</formula>
    </cfRule>
  </conditionalFormatting>
  <conditionalFormatting sqref="BD8:BF9">
    <cfRule type="expression" dxfId="38" priority="16">
      <formula>$W$8=""</formula>
    </cfRule>
  </conditionalFormatting>
  <conditionalFormatting sqref="BD10:BF40">
    <cfRule type="expression" dxfId="37" priority="9">
      <formula>OR($X10="土",$X10="日")</formula>
    </cfRule>
  </conditionalFormatting>
  <conditionalFormatting sqref="BG8:BI9">
    <cfRule type="expression" dxfId="36" priority="20">
      <formula>$Z$8=""</formula>
    </cfRule>
  </conditionalFormatting>
  <conditionalFormatting sqref="BG10:BI40">
    <cfRule type="expression" dxfId="35" priority="8">
      <formula>OR($AA10="土",$AA10="日")</formula>
    </cfRule>
  </conditionalFormatting>
  <conditionalFormatting sqref="BJ8:BL9">
    <cfRule type="expression" dxfId="34" priority="19">
      <formula>$AC$8=""</formula>
    </cfRule>
  </conditionalFormatting>
  <conditionalFormatting sqref="BJ10:BL40">
    <cfRule type="expression" dxfId="33" priority="7">
      <formula>OR($AD10="土",$AD10="日")</formula>
    </cfRule>
  </conditionalFormatting>
  <conditionalFormatting sqref="BM8:BO9">
    <cfRule type="expression" dxfId="32" priority="18">
      <formula>$AF$8=""</formula>
    </cfRule>
  </conditionalFormatting>
  <conditionalFormatting sqref="BM10:BO40">
    <cfRule type="expression" dxfId="31" priority="28">
      <formula>OR($AG10="土",$AG10="日")</formula>
    </cfRule>
  </conditionalFormatting>
  <conditionalFormatting sqref="BP8:BR9">
    <cfRule type="expression" dxfId="30" priority="17">
      <formula>$AI$8=""</formula>
    </cfRule>
  </conditionalFormatting>
  <conditionalFormatting sqref="BP10:BR40">
    <cfRule type="expression" dxfId="29" priority="27">
      <formula>OR($AJ10="土",$AJ10="日")</formula>
    </cfRule>
  </conditionalFormatting>
  <conditionalFormatting sqref="BS8:BU9">
    <cfRule type="expression" dxfId="28" priority="4">
      <formula>$AF$8=""</formula>
    </cfRule>
  </conditionalFormatting>
  <conditionalFormatting sqref="BS10:BU40">
    <cfRule type="expression" dxfId="27" priority="6">
      <formula>OR($AG10="土",$AG10="日")</formula>
    </cfRule>
  </conditionalFormatting>
  <conditionalFormatting sqref="BV8:BX9">
    <cfRule type="expression" dxfId="26" priority="3">
      <formula>$AI$8=""</formula>
    </cfRule>
  </conditionalFormatting>
  <conditionalFormatting sqref="BV10:BX40">
    <cfRule type="expression" dxfId="25" priority="5">
      <formula>OR($AJ10="土",$AJ10="日")</formula>
    </cfRule>
  </conditionalFormatting>
  <dataValidations count="1">
    <dataValidation type="list" showInputMessage="1" showErrorMessage="1" sqref="AH10:AH40 AK10:AK40 G10:G40 J10:J40 M10:M40 P10:P40 S10:S40 V10:V40 Y10:Y40 AB10:AB40 AE10:AE40 D10:D40 BO10:BO40 BR10:BR40 AN10:AN40 AQ10:AQ40 AT10:AT40 AW10:AW40 AZ10:AZ40 BC10:BC40 BF10:BF40 BI10:BI40 BL10:BL40 BU10:BU40 BX10:BX40" xr:uid="{B4AA6A28-C8F2-4FDC-B6B1-C5FAE31EAD7A}">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8" scale="95"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52"/>
  <sheetViews>
    <sheetView zoomScale="70" zoomScaleNormal="70" zoomScaleSheetLayoutView="100" workbookViewId="0">
      <selection activeCell="E1" sqref="E1:E1048576"/>
    </sheetView>
  </sheetViews>
  <sheetFormatPr defaultRowHeight="14.25" x14ac:dyDescent="0.15"/>
  <cols>
    <col min="1" max="1" width="4.25" style="2" customWidth="1"/>
    <col min="2" max="2" width="4.5" style="2" customWidth="1"/>
    <col min="3" max="3" width="4.125" style="2" customWidth="1"/>
    <col min="4" max="4" width="14.375" style="2" bestFit="1" customWidth="1"/>
    <col min="5" max="5" width="4.5" style="2" customWidth="1"/>
    <col min="6" max="6" width="4.125" style="2" customWidth="1"/>
    <col min="7" max="7" width="14.625" style="2" bestFit="1" customWidth="1"/>
    <col min="8" max="8" width="4.5" style="2" customWidth="1"/>
    <col min="9" max="9" width="4.125" style="2" customWidth="1"/>
    <col min="10" max="10" width="13" style="2" bestFit="1" customWidth="1"/>
    <col min="11" max="11" width="4.5" style="2" customWidth="1"/>
    <col min="12" max="12" width="4.125" style="2" customWidth="1"/>
    <col min="13" max="13" width="13.125" style="2" bestFit="1" customWidth="1"/>
    <col min="14" max="14" width="4.5" style="2" customWidth="1"/>
    <col min="15" max="15" width="4.125" style="2" customWidth="1"/>
    <col min="16" max="16" width="13.125" style="2" bestFit="1" customWidth="1"/>
    <col min="17" max="17" width="4.5" style="2" customWidth="1"/>
    <col min="18" max="18" width="4.125" style="2" customWidth="1"/>
    <col min="19" max="19" width="13.125" style="2" bestFit="1" customWidth="1"/>
    <col min="20" max="20" width="4.5" style="2" customWidth="1"/>
    <col min="21" max="21" width="4.125" style="2" customWidth="1"/>
    <col min="22" max="22" width="13.125" style="2" bestFit="1" customWidth="1"/>
    <col min="23" max="23" width="4.5" style="2" customWidth="1"/>
    <col min="24" max="24" width="4.125" style="2" customWidth="1"/>
    <col min="25" max="25" width="13.125" style="2" bestFit="1" customWidth="1"/>
    <col min="26" max="26" width="4.5" style="2" customWidth="1"/>
    <col min="27" max="27" width="4.125" style="2" customWidth="1"/>
    <col min="28" max="28" width="13.125" style="2" bestFit="1" customWidth="1"/>
    <col min="29" max="29" width="4.5" style="2" customWidth="1"/>
    <col min="30" max="30" width="4.125" style="2" customWidth="1"/>
    <col min="31" max="31" width="13.125" style="2" customWidth="1"/>
    <col min="32" max="33" width="4.125" style="2" customWidth="1"/>
    <col min="34" max="34" width="12.125" style="2" bestFit="1" customWidth="1"/>
    <col min="35" max="36" width="4.125" style="2" customWidth="1"/>
    <col min="37" max="37" width="12.125" style="2" bestFit="1" customWidth="1"/>
    <col min="38" max="16384" width="9" style="2"/>
  </cols>
  <sheetData>
    <row r="1" spans="1:40" ht="15" customHeight="1" thickBot="1" x14ac:dyDescent="0.2">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row>
    <row r="2" spans="1:40" ht="26.25" customHeight="1" thickBot="1" x14ac:dyDescent="0.2">
      <c r="A2" s="11"/>
      <c r="B2" s="12" t="s">
        <v>8</v>
      </c>
      <c r="C2" s="11"/>
      <c r="D2" s="11"/>
      <c r="E2" s="11"/>
      <c r="F2" s="11"/>
      <c r="G2" s="11"/>
      <c r="H2" s="11"/>
      <c r="I2" s="11"/>
      <c r="J2" s="43" t="s">
        <v>21</v>
      </c>
      <c r="K2" s="44"/>
      <c r="L2" s="44"/>
      <c r="M2" s="44"/>
      <c r="N2" s="44"/>
      <c r="O2" s="44"/>
      <c r="P2" s="44"/>
      <c r="Q2" s="45"/>
      <c r="R2" s="11"/>
      <c r="S2" s="11"/>
      <c r="T2" s="11"/>
      <c r="U2" s="41" t="s">
        <v>43</v>
      </c>
      <c r="V2" s="41"/>
      <c r="W2" s="41"/>
      <c r="X2" s="40">
        <f>ROUNDDOWN(X5/(X4-X6),3)</f>
        <v>0.3</v>
      </c>
      <c r="Y2" s="40"/>
      <c r="Z2" s="40"/>
      <c r="AA2" s="11"/>
      <c r="AB2" s="11"/>
      <c r="AC2" s="11"/>
      <c r="AD2" s="50" t="s">
        <v>13</v>
      </c>
      <c r="AE2" s="51"/>
      <c r="AF2" s="48"/>
      <c r="AG2" s="48"/>
      <c r="AH2" s="48"/>
      <c r="AI2" s="48"/>
      <c r="AJ2" s="48"/>
      <c r="AK2" s="49"/>
      <c r="AL2" s="11"/>
      <c r="AM2" s="11"/>
      <c r="AN2" s="11"/>
    </row>
    <row r="3" spans="1:40" ht="15" thickBot="1" x14ac:dyDescent="0.2">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3" t="s">
        <v>40</v>
      </c>
      <c r="AN3" s="11"/>
    </row>
    <row r="4" spans="1:40" ht="22.5" customHeight="1" x14ac:dyDescent="0.15">
      <c r="A4" s="11"/>
      <c r="B4" s="71" t="s">
        <v>1</v>
      </c>
      <c r="C4" s="72"/>
      <c r="D4" s="72"/>
      <c r="E4" s="60"/>
      <c r="F4" s="61"/>
      <c r="G4" s="61"/>
      <c r="H4" s="61"/>
      <c r="I4" s="61"/>
      <c r="J4" s="61"/>
      <c r="K4" s="61"/>
      <c r="L4" s="61"/>
      <c r="M4" s="61"/>
      <c r="N4" s="61"/>
      <c r="O4" s="61"/>
      <c r="P4" s="61"/>
      <c r="Q4" s="61"/>
      <c r="R4" s="61"/>
      <c r="S4" s="62"/>
      <c r="T4" s="11"/>
      <c r="U4" s="41" t="s">
        <v>18</v>
      </c>
      <c r="V4" s="41"/>
      <c r="W4" s="41"/>
      <c r="X4" s="39">
        <f>N6-E6+1</f>
        <v>282</v>
      </c>
      <c r="Y4" s="39"/>
      <c r="Z4" s="39"/>
      <c r="AA4" s="11"/>
      <c r="AB4" s="11"/>
      <c r="AC4" s="11"/>
      <c r="AD4" s="52" t="s">
        <v>9</v>
      </c>
      <c r="AE4" s="53"/>
      <c r="AF4" s="60"/>
      <c r="AG4" s="61"/>
      <c r="AH4" s="61"/>
      <c r="AI4" s="61"/>
      <c r="AJ4" s="61"/>
      <c r="AK4" s="62"/>
      <c r="AL4" s="11"/>
      <c r="AM4" s="13"/>
      <c r="AN4" s="11"/>
    </row>
    <row r="5" spans="1:40" ht="22.5" customHeight="1" thickBot="1" x14ac:dyDescent="0.2">
      <c r="A5" s="11"/>
      <c r="B5" s="63" t="s">
        <v>2</v>
      </c>
      <c r="C5" s="65"/>
      <c r="D5" s="65"/>
      <c r="E5" s="83"/>
      <c r="F5" s="84"/>
      <c r="G5" s="84"/>
      <c r="H5" s="84"/>
      <c r="I5" s="84"/>
      <c r="J5" s="84"/>
      <c r="K5" s="44" t="s">
        <v>3</v>
      </c>
      <c r="L5" s="44"/>
      <c r="M5" s="44"/>
      <c r="N5" s="84"/>
      <c r="O5" s="84"/>
      <c r="P5" s="84"/>
      <c r="Q5" s="84"/>
      <c r="R5" s="84"/>
      <c r="S5" s="85"/>
      <c r="T5" s="11"/>
      <c r="U5" s="42" t="s">
        <v>20</v>
      </c>
      <c r="V5" s="42"/>
      <c r="W5" s="42"/>
      <c r="X5" s="39">
        <f>D42+G42+J42+M42+P42+S42+V42+Y42+AB42+AE42+AH42+AK42</f>
        <v>82</v>
      </c>
      <c r="Y5" s="39"/>
      <c r="Z5" s="39"/>
      <c r="AA5" s="11"/>
      <c r="AB5" s="11"/>
      <c r="AC5" s="11"/>
      <c r="AD5" s="54" t="s">
        <v>10</v>
      </c>
      <c r="AE5" s="55"/>
      <c r="AF5" s="58" t="s">
        <v>16</v>
      </c>
      <c r="AG5" s="59"/>
      <c r="AH5" s="59"/>
      <c r="AI5" s="56" t="s">
        <v>17</v>
      </c>
      <c r="AJ5" s="56"/>
      <c r="AK5" s="57"/>
      <c r="AL5" s="11"/>
      <c r="AM5" s="13" t="s">
        <v>37</v>
      </c>
      <c r="AN5" s="11"/>
    </row>
    <row r="6" spans="1:40" ht="22.5" customHeight="1" thickBot="1" x14ac:dyDescent="0.2">
      <c r="A6" s="11"/>
      <c r="B6" s="73" t="s">
        <v>7</v>
      </c>
      <c r="C6" s="74"/>
      <c r="D6" s="74"/>
      <c r="E6" s="86">
        <v>45975</v>
      </c>
      <c r="F6" s="87"/>
      <c r="G6" s="87"/>
      <c r="H6" s="87"/>
      <c r="I6" s="87"/>
      <c r="J6" s="87"/>
      <c r="K6" s="75" t="s">
        <v>6</v>
      </c>
      <c r="L6" s="76"/>
      <c r="M6" s="55"/>
      <c r="N6" s="80">
        <v>46256</v>
      </c>
      <c r="O6" s="81"/>
      <c r="P6" s="81"/>
      <c r="Q6" s="81"/>
      <c r="R6" s="81"/>
      <c r="S6" s="82"/>
      <c r="T6" s="11"/>
      <c r="U6" s="41" t="s">
        <v>19</v>
      </c>
      <c r="V6" s="41"/>
      <c r="W6" s="41"/>
      <c r="X6" s="39">
        <f>D44+G44+J44+M44+P44+S44+V44+Y44+AB44+AE44+AH44+AK44</f>
        <v>9</v>
      </c>
      <c r="Y6" s="39"/>
      <c r="Z6" s="39"/>
      <c r="AA6" s="11"/>
      <c r="AB6" s="11"/>
      <c r="AC6" s="11"/>
      <c r="AD6" s="11"/>
      <c r="AE6" s="11"/>
      <c r="AF6" s="11"/>
      <c r="AG6" s="11"/>
      <c r="AH6" s="11"/>
      <c r="AI6" s="11"/>
      <c r="AJ6" s="11"/>
      <c r="AK6" s="11"/>
      <c r="AL6" s="11"/>
      <c r="AM6" s="13" t="s">
        <v>39</v>
      </c>
      <c r="AN6" s="11"/>
    </row>
    <row r="7" spans="1:40" ht="15" thickBot="1" x14ac:dyDescent="0.2">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row>
    <row r="8" spans="1:40" ht="33" customHeight="1" x14ac:dyDescent="0.15">
      <c r="A8" s="11"/>
      <c r="B8" s="77">
        <f>E6</f>
        <v>45975</v>
      </c>
      <c r="C8" s="70"/>
      <c r="D8" s="14" t="s">
        <v>0</v>
      </c>
      <c r="E8" s="70">
        <f>IF(B8="","",IF($N$6&lt;DATE(YEAR(B8),MONTH(B8)+1,1),"",DATE(YEAR(B8),MONTH(B8)+1,1)))</f>
        <v>45992</v>
      </c>
      <c r="F8" s="70"/>
      <c r="G8" s="15" t="s">
        <v>0</v>
      </c>
      <c r="H8" s="77">
        <f>IF(E8="","",IF($N$6&lt;DATE(YEAR(E8),MONTH(E8)+1,1),"",DATE(YEAR(E8),MONTH(E8)+1,1)))</f>
        <v>46023</v>
      </c>
      <c r="I8" s="70"/>
      <c r="J8" s="16" t="s">
        <v>0</v>
      </c>
      <c r="K8" s="70">
        <f>IF(H8="","",IF($N$6&lt;DATE(YEAR(H8),MONTH(H8)+1,1),"",DATE(YEAR(H8),MONTH(H8)+1,1)))</f>
        <v>46054</v>
      </c>
      <c r="L8" s="70"/>
      <c r="M8" s="15" t="s">
        <v>0</v>
      </c>
      <c r="N8" s="77">
        <f>IF(K8="","",IF($N$6&lt;DATE(YEAR(K8),MONTH(K8)+1,1),"",DATE(YEAR(K8),MONTH(K8)+1,1)))</f>
        <v>46082</v>
      </c>
      <c r="O8" s="70"/>
      <c r="P8" s="16" t="s">
        <v>0</v>
      </c>
      <c r="Q8" s="70">
        <f>IF(N8="","",IF($N$6&lt;DATE(YEAR(N8),MONTH(N8)+1,1),"",DATE(YEAR(N8),MONTH(N8)+1,1)))</f>
        <v>46113</v>
      </c>
      <c r="R8" s="70"/>
      <c r="S8" s="15" t="s">
        <v>0</v>
      </c>
      <c r="T8" s="77">
        <f>IF(Q8="","",IF($N$6&lt;DATE(YEAR(Q8),MONTH(Q8)+1,1),"",DATE(YEAR(Q8),MONTH(Q8)+1,1)))</f>
        <v>46143</v>
      </c>
      <c r="U8" s="70"/>
      <c r="V8" s="16" t="s">
        <v>0</v>
      </c>
      <c r="W8" s="70">
        <f>IF(T8="","",IF($N$6&lt;DATE(YEAR(T8),MONTH(T8)+1,1),"",DATE(YEAR(T8),MONTH(T8)+1,1)))</f>
        <v>46174</v>
      </c>
      <c r="X8" s="70"/>
      <c r="Y8" s="15" t="s">
        <v>0</v>
      </c>
      <c r="Z8" s="77">
        <f>IF(W8="","",IF($N$6&lt;DATE(YEAR(W8),MONTH(W8)+1,1),"",DATE(YEAR(W8),MONTH(W8)+1,1)))</f>
        <v>46204</v>
      </c>
      <c r="AA8" s="70"/>
      <c r="AB8" s="16" t="s">
        <v>0</v>
      </c>
      <c r="AC8" s="70">
        <f>IF(Z8="","",IF($N$6&lt;DATE(YEAR(Z8),MONTH(Z8)+1,1),"",DATE(YEAR(Z8),MONTH(Z8)+1,1)))</f>
        <v>46235</v>
      </c>
      <c r="AD8" s="70"/>
      <c r="AE8" s="15" t="s">
        <v>0</v>
      </c>
      <c r="AF8" s="77" t="str">
        <f>IF(AC8="","",IF($N$6&lt;DATE(YEAR(AC8),MONTH(AC8)+1,1),"",DATE(YEAR(AC8),MONTH(AC8)+1,1)))</f>
        <v/>
      </c>
      <c r="AG8" s="70"/>
      <c r="AH8" s="16" t="s">
        <v>0</v>
      </c>
      <c r="AI8" s="70" t="str">
        <f>IF(AF8="","",IF($N$6&lt;DATE(YEAR(AF8),MONTH(AF8)+1,1),"",DATE(YEAR(AF8),MONTH(AF8)+1,1)))</f>
        <v/>
      </c>
      <c r="AJ8" s="70"/>
      <c r="AK8" s="16" t="s">
        <v>0</v>
      </c>
      <c r="AL8" s="11"/>
      <c r="AM8" s="11"/>
      <c r="AN8" s="11"/>
    </row>
    <row r="9" spans="1:40" ht="19.5" customHeight="1" x14ac:dyDescent="0.15">
      <c r="A9" s="11"/>
      <c r="B9" s="63" t="s">
        <v>11</v>
      </c>
      <c r="C9" s="64"/>
      <c r="D9" s="17" t="s">
        <v>12</v>
      </c>
      <c r="E9" s="65" t="s">
        <v>11</v>
      </c>
      <c r="F9" s="64"/>
      <c r="G9" s="18" t="s">
        <v>12</v>
      </c>
      <c r="H9" s="63" t="s">
        <v>11</v>
      </c>
      <c r="I9" s="64"/>
      <c r="J9" s="17" t="s">
        <v>12</v>
      </c>
      <c r="K9" s="65" t="s">
        <v>11</v>
      </c>
      <c r="L9" s="64"/>
      <c r="M9" s="18" t="s">
        <v>12</v>
      </c>
      <c r="N9" s="63" t="s">
        <v>11</v>
      </c>
      <c r="O9" s="64"/>
      <c r="P9" s="17" t="s">
        <v>12</v>
      </c>
      <c r="Q9" s="65" t="s">
        <v>11</v>
      </c>
      <c r="R9" s="64"/>
      <c r="S9" s="18" t="s">
        <v>12</v>
      </c>
      <c r="T9" s="63" t="s">
        <v>11</v>
      </c>
      <c r="U9" s="64"/>
      <c r="V9" s="17" t="s">
        <v>12</v>
      </c>
      <c r="W9" s="65" t="s">
        <v>11</v>
      </c>
      <c r="X9" s="64"/>
      <c r="Y9" s="18" t="s">
        <v>12</v>
      </c>
      <c r="Z9" s="63" t="s">
        <v>11</v>
      </c>
      <c r="AA9" s="64"/>
      <c r="AB9" s="17" t="s">
        <v>12</v>
      </c>
      <c r="AC9" s="65" t="s">
        <v>11</v>
      </c>
      <c r="AD9" s="64"/>
      <c r="AE9" s="18" t="s">
        <v>12</v>
      </c>
      <c r="AF9" s="63" t="s">
        <v>11</v>
      </c>
      <c r="AG9" s="64"/>
      <c r="AH9" s="17" t="s">
        <v>12</v>
      </c>
      <c r="AI9" s="65" t="s">
        <v>11</v>
      </c>
      <c r="AJ9" s="64"/>
      <c r="AK9" s="17" t="s">
        <v>12</v>
      </c>
      <c r="AL9" s="11"/>
      <c r="AM9" s="11"/>
      <c r="AN9" s="11"/>
    </row>
    <row r="10" spans="1:40" ht="19.5" customHeight="1" x14ac:dyDescent="0.15">
      <c r="A10" s="11"/>
      <c r="B10" s="19">
        <f>DATE(B46,C46,1)</f>
        <v>45962</v>
      </c>
      <c r="C10" s="20" t="str">
        <f>TEXT(B10,"aaa")</f>
        <v>土</v>
      </c>
      <c r="D10" s="21"/>
      <c r="E10" s="22">
        <f>IF(E8="","",DATE(E46,F46,1))</f>
        <v>45992</v>
      </c>
      <c r="F10" s="23" t="str">
        <f t="shared" ref="F10:F40" si="0">TEXT(E10,"aaa")</f>
        <v>月</v>
      </c>
      <c r="G10" s="24"/>
      <c r="H10" s="25">
        <f>IF(H8="","",DATE(H46,I46,1))</f>
        <v>46023</v>
      </c>
      <c r="I10" s="23" t="str">
        <f t="shared" ref="I10:I40" si="1">TEXT(H10,"aaa")</f>
        <v>木</v>
      </c>
      <c r="J10" s="21" t="s">
        <v>24</v>
      </c>
      <c r="K10" s="22">
        <f>IF(K8="","",DATE(K46,L46,1))</f>
        <v>46054</v>
      </c>
      <c r="L10" s="23" t="str">
        <f t="shared" ref="L10:L40" si="2">TEXT(K10,"aaa")</f>
        <v>日</v>
      </c>
      <c r="M10" s="24" t="s">
        <v>36</v>
      </c>
      <c r="N10" s="25">
        <f>IF(N8="","",DATE(N46,O46,1))</f>
        <v>46082</v>
      </c>
      <c r="O10" s="23" t="str">
        <f t="shared" ref="O10:O40" si="3">TEXT(N10,"aaa")</f>
        <v>日</v>
      </c>
      <c r="P10" s="21" t="s">
        <v>36</v>
      </c>
      <c r="Q10" s="22">
        <f>IF(Q8="","",DATE(Q46,R46,1))</f>
        <v>46113</v>
      </c>
      <c r="R10" s="23" t="str">
        <f t="shared" ref="R10:R40" si="4">TEXT(Q10,"aaa")</f>
        <v>水</v>
      </c>
      <c r="S10" s="24"/>
      <c r="T10" s="25">
        <f>IF(T8="","",DATE(T46,U46,1))</f>
        <v>46143</v>
      </c>
      <c r="U10" s="23" t="str">
        <f t="shared" ref="U10:U40" si="5">TEXT(T10,"aaa")</f>
        <v>金</v>
      </c>
      <c r="V10" s="21"/>
      <c r="W10" s="22">
        <f>IF(W8="","",DATE(W46,X46,1))</f>
        <v>46174</v>
      </c>
      <c r="X10" s="23" t="str">
        <f t="shared" ref="X10:X40" si="6">TEXT(W10,"aaa")</f>
        <v>月</v>
      </c>
      <c r="Y10" s="24"/>
      <c r="Z10" s="25">
        <f>IF(Z8="","",DATE(Z46,AA46,1))</f>
        <v>46204</v>
      </c>
      <c r="AA10" s="23" t="str">
        <f t="shared" ref="AA10:AA40" si="7">TEXT(Z10,"aaa")</f>
        <v>水</v>
      </c>
      <c r="AB10" s="21"/>
      <c r="AC10" s="22">
        <f>IF(AC8="","",DATE(AC46,AD46,1))</f>
        <v>46235</v>
      </c>
      <c r="AD10" s="23" t="str">
        <f t="shared" ref="AD10:AD40" si="8">TEXT(AC10,"aaa")</f>
        <v>土</v>
      </c>
      <c r="AE10" s="24" t="s">
        <v>36</v>
      </c>
      <c r="AF10" s="25" t="str">
        <f>IF(AF8="","",DATE(AF46,AG46,1))</f>
        <v/>
      </c>
      <c r="AG10" s="23" t="str">
        <f t="shared" ref="AG10:AG40" si="9">TEXT(AF10,"aaa")</f>
        <v/>
      </c>
      <c r="AH10" s="21"/>
      <c r="AI10" s="22" t="str">
        <f>IF(AI8="","",DATE(AI46,AJ46,1))</f>
        <v/>
      </c>
      <c r="AJ10" s="23" t="str">
        <f t="shared" ref="AJ10:AJ40" si="10">TEXT(AI10,"aaa")</f>
        <v/>
      </c>
      <c r="AK10" s="21"/>
      <c r="AL10" s="11"/>
      <c r="AM10" s="11"/>
      <c r="AN10" s="11"/>
    </row>
    <row r="11" spans="1:40" ht="19.5" customHeight="1" x14ac:dyDescent="0.15">
      <c r="A11" s="11"/>
      <c r="B11" s="19">
        <f t="shared" ref="B11:B40" si="11">IF(B10="","",IF(MONTH(B10+1)=C$46,B10+1,""))</f>
        <v>45963</v>
      </c>
      <c r="C11" s="20" t="str">
        <f t="shared" ref="C11:C40" si="12">TEXT(B11,"aaa")</f>
        <v>日</v>
      </c>
      <c r="D11" s="21"/>
      <c r="E11" s="22">
        <f t="shared" ref="E11:E40" si="13">IF(E10="","",IF(MONTH(E10+1)=F$46,E10+1,""))</f>
        <v>45993</v>
      </c>
      <c r="F11" s="23" t="str">
        <f t="shared" si="0"/>
        <v>火</v>
      </c>
      <c r="G11" s="24"/>
      <c r="H11" s="25">
        <f t="shared" ref="H11:H40" si="14">IF(H10="","",IF(MONTH(H10+1)=I$46,H10+1,""))</f>
        <v>46024</v>
      </c>
      <c r="I11" s="23" t="str">
        <f t="shared" si="1"/>
        <v>金</v>
      </c>
      <c r="J11" s="21" t="s">
        <v>25</v>
      </c>
      <c r="K11" s="22">
        <f t="shared" ref="K11:K40" si="15">IF(K10="","",IF(MONTH(K10+1)=L$46,K10+1,""))</f>
        <v>46055</v>
      </c>
      <c r="L11" s="23" t="str">
        <f t="shared" si="2"/>
        <v>月</v>
      </c>
      <c r="M11" s="24"/>
      <c r="N11" s="25">
        <f t="shared" ref="N11:N40" si="16">IF(N10="","",IF(MONTH(N10+1)=O$46,N10+1,""))</f>
        <v>46083</v>
      </c>
      <c r="O11" s="23" t="str">
        <f t="shared" si="3"/>
        <v>月</v>
      </c>
      <c r="P11" s="21"/>
      <c r="Q11" s="22">
        <f t="shared" ref="Q11:Q40" si="17">IF(Q10="","",IF(MONTH(Q10+1)=R$46,Q10+1,""))</f>
        <v>46114</v>
      </c>
      <c r="R11" s="23" t="str">
        <f t="shared" si="4"/>
        <v>木</v>
      </c>
      <c r="S11" s="24"/>
      <c r="T11" s="25">
        <f t="shared" ref="T11:T40" si="18">IF(T10="","",IF(MONTH(T10+1)=U$46,T10+1,""))</f>
        <v>46144</v>
      </c>
      <c r="U11" s="23" t="str">
        <f t="shared" si="5"/>
        <v>土</v>
      </c>
      <c r="V11" s="21" t="s">
        <v>22</v>
      </c>
      <c r="W11" s="22">
        <f t="shared" ref="W11:W40" si="19">IF(W10="","",IF(MONTH(W10+1)=X$46,W10+1,""))</f>
        <v>46175</v>
      </c>
      <c r="X11" s="23" t="str">
        <f t="shared" si="6"/>
        <v>火</v>
      </c>
      <c r="Y11" s="24"/>
      <c r="Z11" s="25">
        <f t="shared" ref="Z11:Z40" si="20">IF(Z10="","",IF(MONTH(Z10+1)=AA$46,Z10+1,""))</f>
        <v>46205</v>
      </c>
      <c r="AA11" s="23" t="str">
        <f t="shared" si="7"/>
        <v>木</v>
      </c>
      <c r="AB11" s="21"/>
      <c r="AC11" s="22">
        <f t="shared" ref="AC11:AC40" si="21">IF(AC10="","",IF(MONTH(AC10+1)=AD$46,AC10+1,""))</f>
        <v>46236</v>
      </c>
      <c r="AD11" s="23" t="str">
        <f t="shared" si="8"/>
        <v>日</v>
      </c>
      <c r="AE11" s="24" t="s">
        <v>36</v>
      </c>
      <c r="AF11" s="25" t="str">
        <f t="shared" ref="AF11:AF40" si="22">IF(AF10="","",IF(MONTH(AF10+1)=AG$46,AF10+1,""))</f>
        <v/>
      </c>
      <c r="AG11" s="23" t="str">
        <f t="shared" si="9"/>
        <v/>
      </c>
      <c r="AH11" s="21"/>
      <c r="AI11" s="22" t="str">
        <f t="shared" ref="AI11:AI40" si="23">IF(AI10="","",IF(MONTH(AI10+1)=AJ$46,AI10+1,""))</f>
        <v/>
      </c>
      <c r="AJ11" s="23" t="str">
        <f t="shared" si="10"/>
        <v/>
      </c>
      <c r="AK11" s="21"/>
      <c r="AL11" s="11"/>
      <c r="AM11" s="11"/>
      <c r="AN11" s="11"/>
    </row>
    <row r="12" spans="1:40" ht="19.5" customHeight="1" x14ac:dyDescent="0.15">
      <c r="A12" s="11"/>
      <c r="B12" s="19">
        <f t="shared" si="11"/>
        <v>45964</v>
      </c>
      <c r="C12" s="20" t="str">
        <f t="shared" si="12"/>
        <v>月</v>
      </c>
      <c r="D12" s="21"/>
      <c r="E12" s="22">
        <f t="shared" si="13"/>
        <v>45994</v>
      </c>
      <c r="F12" s="23" t="str">
        <f t="shared" si="0"/>
        <v>水</v>
      </c>
      <c r="G12" s="24"/>
      <c r="H12" s="25">
        <f t="shared" si="14"/>
        <v>46025</v>
      </c>
      <c r="I12" s="23" t="str">
        <f t="shared" si="1"/>
        <v>土</v>
      </c>
      <c r="J12" s="21" t="s">
        <v>23</v>
      </c>
      <c r="K12" s="22">
        <f t="shared" si="15"/>
        <v>46056</v>
      </c>
      <c r="L12" s="23" t="str">
        <f t="shared" si="2"/>
        <v>火</v>
      </c>
      <c r="M12" s="24"/>
      <c r="N12" s="25">
        <f t="shared" si="16"/>
        <v>46084</v>
      </c>
      <c r="O12" s="23" t="str">
        <f t="shared" si="3"/>
        <v>火</v>
      </c>
      <c r="P12" s="21"/>
      <c r="Q12" s="22">
        <f t="shared" si="17"/>
        <v>46115</v>
      </c>
      <c r="R12" s="23" t="str">
        <f t="shared" si="4"/>
        <v>金</v>
      </c>
      <c r="S12" s="24"/>
      <c r="T12" s="25">
        <f t="shared" si="18"/>
        <v>46145</v>
      </c>
      <c r="U12" s="23" t="str">
        <f t="shared" si="5"/>
        <v>日</v>
      </c>
      <c r="V12" s="21" t="s">
        <v>5</v>
      </c>
      <c r="W12" s="22">
        <f t="shared" si="19"/>
        <v>46176</v>
      </c>
      <c r="X12" s="23" t="str">
        <f t="shared" si="6"/>
        <v>水</v>
      </c>
      <c r="Y12" s="24"/>
      <c r="Z12" s="25">
        <f t="shared" si="20"/>
        <v>46206</v>
      </c>
      <c r="AA12" s="23" t="str">
        <f t="shared" si="7"/>
        <v>金</v>
      </c>
      <c r="AB12" s="21"/>
      <c r="AC12" s="22">
        <f t="shared" si="21"/>
        <v>46237</v>
      </c>
      <c r="AD12" s="23" t="str">
        <f t="shared" si="8"/>
        <v>月</v>
      </c>
      <c r="AE12" s="24"/>
      <c r="AF12" s="25" t="str">
        <f t="shared" si="22"/>
        <v/>
      </c>
      <c r="AG12" s="23" t="str">
        <f t="shared" si="9"/>
        <v/>
      </c>
      <c r="AH12" s="21"/>
      <c r="AI12" s="22" t="str">
        <f t="shared" si="23"/>
        <v/>
      </c>
      <c r="AJ12" s="23" t="str">
        <f t="shared" si="10"/>
        <v/>
      </c>
      <c r="AK12" s="21"/>
      <c r="AL12" s="11"/>
      <c r="AM12" s="11"/>
      <c r="AN12" s="11"/>
    </row>
    <row r="13" spans="1:40" ht="19.5" customHeight="1" x14ac:dyDescent="0.15">
      <c r="A13" s="11"/>
      <c r="B13" s="19">
        <f t="shared" si="11"/>
        <v>45965</v>
      </c>
      <c r="C13" s="20" t="str">
        <f t="shared" si="12"/>
        <v>火</v>
      </c>
      <c r="D13" s="21"/>
      <c r="E13" s="22">
        <f t="shared" si="13"/>
        <v>45995</v>
      </c>
      <c r="F13" s="23" t="str">
        <f t="shared" si="0"/>
        <v>木</v>
      </c>
      <c r="G13" s="24"/>
      <c r="H13" s="25">
        <f t="shared" si="14"/>
        <v>46026</v>
      </c>
      <c r="I13" s="23" t="str">
        <f t="shared" si="1"/>
        <v>日</v>
      </c>
      <c r="J13" s="21" t="s">
        <v>5</v>
      </c>
      <c r="K13" s="22">
        <f t="shared" si="15"/>
        <v>46057</v>
      </c>
      <c r="L13" s="23" t="str">
        <f t="shared" si="2"/>
        <v>水</v>
      </c>
      <c r="M13" s="24"/>
      <c r="N13" s="25">
        <f t="shared" si="16"/>
        <v>46085</v>
      </c>
      <c r="O13" s="23" t="str">
        <f t="shared" si="3"/>
        <v>水</v>
      </c>
      <c r="P13" s="21"/>
      <c r="Q13" s="22">
        <f t="shared" si="17"/>
        <v>46116</v>
      </c>
      <c r="R13" s="23" t="str">
        <f t="shared" si="4"/>
        <v>土</v>
      </c>
      <c r="S13" s="24" t="s">
        <v>36</v>
      </c>
      <c r="T13" s="25">
        <f t="shared" si="18"/>
        <v>46146</v>
      </c>
      <c r="U13" s="23" t="str">
        <f t="shared" si="5"/>
        <v>月</v>
      </c>
      <c r="V13" s="21"/>
      <c r="W13" s="22">
        <f t="shared" si="19"/>
        <v>46177</v>
      </c>
      <c r="X13" s="23" t="str">
        <f t="shared" si="6"/>
        <v>木</v>
      </c>
      <c r="Y13" s="24"/>
      <c r="Z13" s="25">
        <f t="shared" si="20"/>
        <v>46207</v>
      </c>
      <c r="AA13" s="23" t="str">
        <f t="shared" si="7"/>
        <v>土</v>
      </c>
      <c r="AB13" s="21" t="s">
        <v>36</v>
      </c>
      <c r="AC13" s="22">
        <f t="shared" si="21"/>
        <v>46238</v>
      </c>
      <c r="AD13" s="23" t="str">
        <f t="shared" si="8"/>
        <v>火</v>
      </c>
      <c r="AE13" s="24"/>
      <c r="AF13" s="25" t="str">
        <f t="shared" si="22"/>
        <v/>
      </c>
      <c r="AG13" s="23" t="str">
        <f t="shared" si="9"/>
        <v/>
      </c>
      <c r="AH13" s="21"/>
      <c r="AI13" s="22" t="str">
        <f t="shared" si="23"/>
        <v/>
      </c>
      <c r="AJ13" s="23" t="str">
        <f t="shared" si="10"/>
        <v/>
      </c>
      <c r="AK13" s="21"/>
      <c r="AL13" s="11"/>
      <c r="AM13" s="11"/>
      <c r="AN13" s="11"/>
    </row>
    <row r="14" spans="1:40" ht="19.5" customHeight="1" x14ac:dyDescent="0.15">
      <c r="A14" s="11"/>
      <c r="B14" s="19">
        <f t="shared" si="11"/>
        <v>45966</v>
      </c>
      <c r="C14" s="20" t="str">
        <f t="shared" si="12"/>
        <v>水</v>
      </c>
      <c r="D14" s="21"/>
      <c r="E14" s="22">
        <f t="shared" si="13"/>
        <v>45996</v>
      </c>
      <c r="F14" s="23" t="str">
        <f t="shared" si="0"/>
        <v>金</v>
      </c>
      <c r="G14" s="24"/>
      <c r="H14" s="25">
        <f t="shared" si="14"/>
        <v>46027</v>
      </c>
      <c r="I14" s="23" t="str">
        <f t="shared" si="1"/>
        <v>月</v>
      </c>
      <c r="J14" s="21"/>
      <c r="K14" s="22">
        <f t="shared" si="15"/>
        <v>46058</v>
      </c>
      <c r="L14" s="23" t="str">
        <f t="shared" si="2"/>
        <v>木</v>
      </c>
      <c r="M14" s="24"/>
      <c r="N14" s="25">
        <f t="shared" si="16"/>
        <v>46086</v>
      </c>
      <c r="O14" s="23" t="str">
        <f t="shared" si="3"/>
        <v>木</v>
      </c>
      <c r="P14" s="21"/>
      <c r="Q14" s="22">
        <f t="shared" si="17"/>
        <v>46117</v>
      </c>
      <c r="R14" s="23" t="str">
        <f t="shared" si="4"/>
        <v>日</v>
      </c>
      <c r="S14" s="24" t="s">
        <v>36</v>
      </c>
      <c r="T14" s="25">
        <f t="shared" si="18"/>
        <v>46147</v>
      </c>
      <c r="U14" s="23" t="str">
        <f t="shared" si="5"/>
        <v>火</v>
      </c>
      <c r="V14" s="21"/>
      <c r="W14" s="22">
        <f t="shared" si="19"/>
        <v>46178</v>
      </c>
      <c r="X14" s="23" t="str">
        <f t="shared" si="6"/>
        <v>金</v>
      </c>
      <c r="Y14" s="24"/>
      <c r="Z14" s="25">
        <f t="shared" si="20"/>
        <v>46208</v>
      </c>
      <c r="AA14" s="23" t="str">
        <f t="shared" si="7"/>
        <v>日</v>
      </c>
      <c r="AB14" s="21" t="s">
        <v>36</v>
      </c>
      <c r="AC14" s="22">
        <f t="shared" si="21"/>
        <v>46239</v>
      </c>
      <c r="AD14" s="23" t="str">
        <f t="shared" si="8"/>
        <v>水</v>
      </c>
      <c r="AE14" s="24"/>
      <c r="AF14" s="25" t="str">
        <f t="shared" si="22"/>
        <v/>
      </c>
      <c r="AG14" s="23" t="str">
        <f t="shared" si="9"/>
        <v/>
      </c>
      <c r="AH14" s="21"/>
      <c r="AI14" s="22" t="str">
        <f t="shared" si="23"/>
        <v/>
      </c>
      <c r="AJ14" s="23" t="str">
        <f t="shared" si="10"/>
        <v/>
      </c>
      <c r="AK14" s="21"/>
      <c r="AL14" s="11"/>
      <c r="AM14" s="11"/>
      <c r="AN14" s="11"/>
    </row>
    <row r="15" spans="1:40" ht="19.5" customHeight="1" x14ac:dyDescent="0.15">
      <c r="A15" s="11"/>
      <c r="B15" s="19">
        <f t="shared" si="11"/>
        <v>45967</v>
      </c>
      <c r="C15" s="20" t="str">
        <f t="shared" si="12"/>
        <v>木</v>
      </c>
      <c r="D15" s="21"/>
      <c r="E15" s="22">
        <f t="shared" si="13"/>
        <v>45997</v>
      </c>
      <c r="F15" s="23" t="str">
        <f t="shared" si="0"/>
        <v>土</v>
      </c>
      <c r="G15" s="24" t="s">
        <v>36</v>
      </c>
      <c r="H15" s="25">
        <f t="shared" si="14"/>
        <v>46028</v>
      </c>
      <c r="I15" s="23" t="str">
        <f t="shared" si="1"/>
        <v>火</v>
      </c>
      <c r="J15" s="21"/>
      <c r="K15" s="22">
        <f t="shared" si="15"/>
        <v>46059</v>
      </c>
      <c r="L15" s="23" t="str">
        <f t="shared" si="2"/>
        <v>金</v>
      </c>
      <c r="M15" s="24"/>
      <c r="N15" s="25">
        <f t="shared" si="16"/>
        <v>46087</v>
      </c>
      <c r="O15" s="23" t="str">
        <f t="shared" si="3"/>
        <v>金</v>
      </c>
      <c r="P15" s="21"/>
      <c r="Q15" s="22">
        <f t="shared" si="17"/>
        <v>46118</v>
      </c>
      <c r="R15" s="23" t="str">
        <f t="shared" si="4"/>
        <v>月</v>
      </c>
      <c r="S15" s="24"/>
      <c r="T15" s="25">
        <f t="shared" si="18"/>
        <v>46148</v>
      </c>
      <c r="U15" s="23" t="str">
        <f t="shared" si="5"/>
        <v>水</v>
      </c>
      <c r="V15" s="21"/>
      <c r="W15" s="22">
        <f t="shared" si="19"/>
        <v>46179</v>
      </c>
      <c r="X15" s="23" t="str">
        <f t="shared" si="6"/>
        <v>土</v>
      </c>
      <c r="Y15" s="24" t="s">
        <v>36</v>
      </c>
      <c r="Z15" s="25">
        <f t="shared" si="20"/>
        <v>46209</v>
      </c>
      <c r="AA15" s="23" t="str">
        <f t="shared" si="7"/>
        <v>月</v>
      </c>
      <c r="AB15" s="21"/>
      <c r="AC15" s="22">
        <f t="shared" si="21"/>
        <v>46240</v>
      </c>
      <c r="AD15" s="23" t="str">
        <f t="shared" si="8"/>
        <v>木</v>
      </c>
      <c r="AE15" s="24"/>
      <c r="AF15" s="25" t="str">
        <f t="shared" si="22"/>
        <v/>
      </c>
      <c r="AG15" s="23" t="str">
        <f t="shared" si="9"/>
        <v/>
      </c>
      <c r="AH15" s="21"/>
      <c r="AI15" s="22" t="str">
        <f t="shared" si="23"/>
        <v/>
      </c>
      <c r="AJ15" s="23" t="str">
        <f t="shared" si="10"/>
        <v/>
      </c>
      <c r="AK15" s="21"/>
      <c r="AL15" s="11"/>
      <c r="AM15" s="11"/>
      <c r="AN15" s="11"/>
    </row>
    <row r="16" spans="1:40" ht="19.5" customHeight="1" x14ac:dyDescent="0.15">
      <c r="A16" s="11"/>
      <c r="B16" s="19">
        <f t="shared" si="11"/>
        <v>45968</v>
      </c>
      <c r="C16" s="20" t="str">
        <f t="shared" si="12"/>
        <v>金</v>
      </c>
      <c r="D16" s="21"/>
      <c r="E16" s="22">
        <f t="shared" si="13"/>
        <v>45998</v>
      </c>
      <c r="F16" s="23" t="str">
        <f t="shared" si="0"/>
        <v>日</v>
      </c>
      <c r="G16" s="24" t="s">
        <v>36</v>
      </c>
      <c r="H16" s="25">
        <f t="shared" si="14"/>
        <v>46029</v>
      </c>
      <c r="I16" s="23" t="str">
        <f t="shared" si="1"/>
        <v>水</v>
      </c>
      <c r="J16" s="21"/>
      <c r="K16" s="22">
        <f t="shared" si="15"/>
        <v>46060</v>
      </c>
      <c r="L16" s="23" t="str">
        <f t="shared" si="2"/>
        <v>土</v>
      </c>
      <c r="M16" s="24" t="s">
        <v>36</v>
      </c>
      <c r="N16" s="25">
        <f t="shared" si="16"/>
        <v>46088</v>
      </c>
      <c r="O16" s="23" t="str">
        <f t="shared" si="3"/>
        <v>土</v>
      </c>
      <c r="P16" s="21" t="s">
        <v>36</v>
      </c>
      <c r="Q16" s="22">
        <f t="shared" si="17"/>
        <v>46119</v>
      </c>
      <c r="R16" s="23" t="str">
        <f t="shared" si="4"/>
        <v>火</v>
      </c>
      <c r="S16" s="24"/>
      <c r="T16" s="25">
        <f t="shared" si="18"/>
        <v>46149</v>
      </c>
      <c r="U16" s="23" t="str">
        <f t="shared" si="5"/>
        <v>木</v>
      </c>
      <c r="V16" s="21"/>
      <c r="W16" s="22">
        <f t="shared" si="19"/>
        <v>46180</v>
      </c>
      <c r="X16" s="23" t="str">
        <f t="shared" si="6"/>
        <v>日</v>
      </c>
      <c r="Y16" s="24" t="s">
        <v>36</v>
      </c>
      <c r="Z16" s="25">
        <f t="shared" si="20"/>
        <v>46210</v>
      </c>
      <c r="AA16" s="23" t="str">
        <f t="shared" si="7"/>
        <v>火</v>
      </c>
      <c r="AB16" s="21"/>
      <c r="AC16" s="22">
        <f t="shared" si="21"/>
        <v>46241</v>
      </c>
      <c r="AD16" s="23" t="str">
        <f t="shared" si="8"/>
        <v>金</v>
      </c>
      <c r="AE16" s="24"/>
      <c r="AF16" s="25" t="str">
        <f t="shared" si="22"/>
        <v/>
      </c>
      <c r="AG16" s="23" t="str">
        <f t="shared" si="9"/>
        <v/>
      </c>
      <c r="AH16" s="21"/>
      <c r="AI16" s="22" t="str">
        <f t="shared" si="23"/>
        <v/>
      </c>
      <c r="AJ16" s="23" t="str">
        <f t="shared" si="10"/>
        <v/>
      </c>
      <c r="AK16" s="21"/>
      <c r="AL16" s="11"/>
      <c r="AM16" s="11"/>
      <c r="AN16" s="11"/>
    </row>
    <row r="17" spans="1:40" ht="19.5" customHeight="1" x14ac:dyDescent="0.15">
      <c r="A17" s="11"/>
      <c r="B17" s="19">
        <f t="shared" si="11"/>
        <v>45969</v>
      </c>
      <c r="C17" s="20" t="str">
        <f t="shared" si="12"/>
        <v>土</v>
      </c>
      <c r="D17" s="21"/>
      <c r="E17" s="22">
        <f t="shared" si="13"/>
        <v>45999</v>
      </c>
      <c r="F17" s="23" t="str">
        <f t="shared" si="0"/>
        <v>月</v>
      </c>
      <c r="G17" s="24"/>
      <c r="H17" s="25">
        <f t="shared" si="14"/>
        <v>46030</v>
      </c>
      <c r="I17" s="23" t="str">
        <f t="shared" si="1"/>
        <v>木</v>
      </c>
      <c r="J17" s="21"/>
      <c r="K17" s="22">
        <f t="shared" si="15"/>
        <v>46061</v>
      </c>
      <c r="L17" s="23" t="str">
        <f t="shared" si="2"/>
        <v>日</v>
      </c>
      <c r="M17" s="24" t="s">
        <v>36</v>
      </c>
      <c r="N17" s="25">
        <f t="shared" si="16"/>
        <v>46089</v>
      </c>
      <c r="O17" s="23" t="str">
        <f t="shared" si="3"/>
        <v>日</v>
      </c>
      <c r="P17" s="21" t="s">
        <v>36</v>
      </c>
      <c r="Q17" s="22">
        <f t="shared" si="17"/>
        <v>46120</v>
      </c>
      <c r="R17" s="23" t="str">
        <f t="shared" si="4"/>
        <v>水</v>
      </c>
      <c r="S17" s="24"/>
      <c r="T17" s="25">
        <f t="shared" si="18"/>
        <v>46150</v>
      </c>
      <c r="U17" s="23" t="str">
        <f t="shared" si="5"/>
        <v>金</v>
      </c>
      <c r="V17" s="21"/>
      <c r="W17" s="22">
        <f t="shared" si="19"/>
        <v>46181</v>
      </c>
      <c r="X17" s="23" t="str">
        <f t="shared" si="6"/>
        <v>月</v>
      </c>
      <c r="Y17" s="24"/>
      <c r="Z17" s="25">
        <f t="shared" si="20"/>
        <v>46211</v>
      </c>
      <c r="AA17" s="23" t="str">
        <f t="shared" si="7"/>
        <v>水</v>
      </c>
      <c r="AB17" s="21"/>
      <c r="AC17" s="22">
        <f t="shared" si="21"/>
        <v>46242</v>
      </c>
      <c r="AD17" s="23" t="str">
        <f t="shared" si="8"/>
        <v>土</v>
      </c>
      <c r="AE17" s="24" t="s">
        <v>36</v>
      </c>
      <c r="AF17" s="25" t="str">
        <f t="shared" si="22"/>
        <v/>
      </c>
      <c r="AG17" s="23" t="str">
        <f t="shared" si="9"/>
        <v/>
      </c>
      <c r="AH17" s="21"/>
      <c r="AI17" s="22" t="str">
        <f t="shared" si="23"/>
        <v/>
      </c>
      <c r="AJ17" s="23" t="str">
        <f t="shared" si="10"/>
        <v/>
      </c>
      <c r="AK17" s="21"/>
      <c r="AL17" s="11"/>
      <c r="AM17" s="11"/>
      <c r="AN17" s="11"/>
    </row>
    <row r="18" spans="1:40" ht="19.5" customHeight="1" x14ac:dyDescent="0.15">
      <c r="A18" s="11"/>
      <c r="B18" s="19">
        <f t="shared" si="11"/>
        <v>45970</v>
      </c>
      <c r="C18" s="20" t="str">
        <f t="shared" si="12"/>
        <v>日</v>
      </c>
      <c r="D18" s="21"/>
      <c r="E18" s="22">
        <f t="shared" si="13"/>
        <v>46000</v>
      </c>
      <c r="F18" s="23" t="str">
        <f t="shared" si="0"/>
        <v>火</v>
      </c>
      <c r="G18" s="24"/>
      <c r="H18" s="25">
        <f t="shared" si="14"/>
        <v>46031</v>
      </c>
      <c r="I18" s="23" t="str">
        <f t="shared" si="1"/>
        <v>金</v>
      </c>
      <c r="J18" s="21"/>
      <c r="K18" s="22">
        <f t="shared" si="15"/>
        <v>46062</v>
      </c>
      <c r="L18" s="23" t="str">
        <f t="shared" si="2"/>
        <v>月</v>
      </c>
      <c r="M18" s="24"/>
      <c r="N18" s="25">
        <f t="shared" si="16"/>
        <v>46090</v>
      </c>
      <c r="O18" s="23" t="str">
        <f t="shared" si="3"/>
        <v>月</v>
      </c>
      <c r="P18" s="21"/>
      <c r="Q18" s="22">
        <f t="shared" si="17"/>
        <v>46121</v>
      </c>
      <c r="R18" s="23" t="str">
        <f t="shared" si="4"/>
        <v>木</v>
      </c>
      <c r="S18" s="24"/>
      <c r="T18" s="25">
        <f t="shared" si="18"/>
        <v>46151</v>
      </c>
      <c r="U18" s="23" t="str">
        <f t="shared" si="5"/>
        <v>土</v>
      </c>
      <c r="V18" s="21" t="s">
        <v>36</v>
      </c>
      <c r="W18" s="22">
        <f t="shared" si="19"/>
        <v>46182</v>
      </c>
      <c r="X18" s="23" t="str">
        <f t="shared" si="6"/>
        <v>火</v>
      </c>
      <c r="Y18" s="24"/>
      <c r="Z18" s="25">
        <f t="shared" si="20"/>
        <v>46212</v>
      </c>
      <c r="AA18" s="23" t="str">
        <f t="shared" si="7"/>
        <v>木</v>
      </c>
      <c r="AB18" s="21"/>
      <c r="AC18" s="22">
        <f t="shared" si="21"/>
        <v>46243</v>
      </c>
      <c r="AD18" s="23" t="str">
        <f t="shared" si="8"/>
        <v>日</v>
      </c>
      <c r="AE18" s="24" t="s">
        <v>36</v>
      </c>
      <c r="AF18" s="25" t="str">
        <f t="shared" si="22"/>
        <v/>
      </c>
      <c r="AG18" s="23" t="str">
        <f t="shared" si="9"/>
        <v/>
      </c>
      <c r="AH18" s="21"/>
      <c r="AI18" s="22" t="str">
        <f t="shared" si="23"/>
        <v/>
      </c>
      <c r="AJ18" s="23" t="str">
        <f t="shared" si="10"/>
        <v/>
      </c>
      <c r="AK18" s="21"/>
      <c r="AL18" s="11"/>
      <c r="AM18" s="11"/>
      <c r="AN18" s="11"/>
    </row>
    <row r="19" spans="1:40" ht="19.5" customHeight="1" x14ac:dyDescent="0.15">
      <c r="A19" s="11"/>
      <c r="B19" s="19">
        <f t="shared" si="11"/>
        <v>45971</v>
      </c>
      <c r="C19" s="20" t="str">
        <f t="shared" si="12"/>
        <v>月</v>
      </c>
      <c r="D19" s="21"/>
      <c r="E19" s="22">
        <f t="shared" si="13"/>
        <v>46001</v>
      </c>
      <c r="F19" s="23" t="str">
        <f t="shared" si="0"/>
        <v>水</v>
      </c>
      <c r="G19" s="24"/>
      <c r="H19" s="25">
        <f t="shared" si="14"/>
        <v>46032</v>
      </c>
      <c r="I19" s="23" t="str">
        <f t="shared" si="1"/>
        <v>土</v>
      </c>
      <c r="J19" s="21" t="s">
        <v>36</v>
      </c>
      <c r="K19" s="22">
        <f t="shared" si="15"/>
        <v>46063</v>
      </c>
      <c r="L19" s="23" t="str">
        <f t="shared" si="2"/>
        <v>火</v>
      </c>
      <c r="M19" s="24"/>
      <c r="N19" s="25">
        <f t="shared" si="16"/>
        <v>46091</v>
      </c>
      <c r="O19" s="23" t="str">
        <f t="shared" si="3"/>
        <v>火</v>
      </c>
      <c r="P19" s="21"/>
      <c r="Q19" s="22">
        <f t="shared" si="17"/>
        <v>46122</v>
      </c>
      <c r="R19" s="23" t="str">
        <f t="shared" si="4"/>
        <v>金</v>
      </c>
      <c r="S19" s="24"/>
      <c r="T19" s="25">
        <f t="shared" si="18"/>
        <v>46152</v>
      </c>
      <c r="U19" s="23" t="str">
        <f t="shared" si="5"/>
        <v>日</v>
      </c>
      <c r="V19" s="21" t="s">
        <v>36</v>
      </c>
      <c r="W19" s="22">
        <f t="shared" si="19"/>
        <v>46183</v>
      </c>
      <c r="X19" s="23" t="str">
        <f t="shared" si="6"/>
        <v>水</v>
      </c>
      <c r="Y19" s="24"/>
      <c r="Z19" s="25">
        <f t="shared" si="20"/>
        <v>46213</v>
      </c>
      <c r="AA19" s="23" t="str">
        <f t="shared" si="7"/>
        <v>金</v>
      </c>
      <c r="AB19" s="21"/>
      <c r="AC19" s="22">
        <f t="shared" si="21"/>
        <v>46244</v>
      </c>
      <c r="AD19" s="23" t="str">
        <f t="shared" si="8"/>
        <v>月</v>
      </c>
      <c r="AE19" s="24"/>
      <c r="AF19" s="25" t="str">
        <f t="shared" si="22"/>
        <v/>
      </c>
      <c r="AG19" s="23" t="str">
        <f t="shared" si="9"/>
        <v/>
      </c>
      <c r="AH19" s="21"/>
      <c r="AI19" s="22" t="str">
        <f t="shared" si="23"/>
        <v/>
      </c>
      <c r="AJ19" s="23" t="str">
        <f t="shared" si="10"/>
        <v/>
      </c>
      <c r="AK19" s="21"/>
      <c r="AL19" s="11"/>
      <c r="AM19" s="11"/>
      <c r="AN19" s="11"/>
    </row>
    <row r="20" spans="1:40" ht="19.5" customHeight="1" x14ac:dyDescent="0.15">
      <c r="A20" s="11"/>
      <c r="B20" s="19">
        <f t="shared" si="11"/>
        <v>45972</v>
      </c>
      <c r="C20" s="20" t="str">
        <f t="shared" si="12"/>
        <v>火</v>
      </c>
      <c r="D20" s="21"/>
      <c r="E20" s="22">
        <f t="shared" si="13"/>
        <v>46002</v>
      </c>
      <c r="F20" s="23" t="str">
        <f t="shared" si="0"/>
        <v>木</v>
      </c>
      <c r="G20" s="24"/>
      <c r="H20" s="25">
        <f t="shared" si="14"/>
        <v>46033</v>
      </c>
      <c r="I20" s="23" t="str">
        <f t="shared" si="1"/>
        <v>日</v>
      </c>
      <c r="J20" s="21" t="s">
        <v>36</v>
      </c>
      <c r="K20" s="22">
        <f t="shared" si="15"/>
        <v>46064</v>
      </c>
      <c r="L20" s="23" t="str">
        <f t="shared" si="2"/>
        <v>水</v>
      </c>
      <c r="M20" s="24" t="s">
        <v>5</v>
      </c>
      <c r="N20" s="25">
        <f t="shared" si="16"/>
        <v>46092</v>
      </c>
      <c r="O20" s="23" t="str">
        <f t="shared" si="3"/>
        <v>水</v>
      </c>
      <c r="P20" s="21"/>
      <c r="Q20" s="22">
        <f t="shared" si="17"/>
        <v>46123</v>
      </c>
      <c r="R20" s="23" t="str">
        <f t="shared" si="4"/>
        <v>土</v>
      </c>
      <c r="S20" s="24" t="s">
        <v>36</v>
      </c>
      <c r="T20" s="25">
        <f t="shared" si="18"/>
        <v>46153</v>
      </c>
      <c r="U20" s="23" t="str">
        <f t="shared" si="5"/>
        <v>月</v>
      </c>
      <c r="V20" s="21"/>
      <c r="W20" s="22">
        <f t="shared" si="19"/>
        <v>46184</v>
      </c>
      <c r="X20" s="23" t="str">
        <f t="shared" si="6"/>
        <v>木</v>
      </c>
      <c r="Y20" s="24"/>
      <c r="Z20" s="25">
        <f t="shared" si="20"/>
        <v>46214</v>
      </c>
      <c r="AA20" s="23" t="str">
        <f t="shared" si="7"/>
        <v>土</v>
      </c>
      <c r="AB20" s="21" t="s">
        <v>36</v>
      </c>
      <c r="AC20" s="22">
        <f t="shared" si="21"/>
        <v>46245</v>
      </c>
      <c r="AD20" s="23" t="str">
        <f t="shared" si="8"/>
        <v>火</v>
      </c>
      <c r="AE20" s="24"/>
      <c r="AF20" s="25" t="str">
        <f t="shared" si="22"/>
        <v/>
      </c>
      <c r="AG20" s="23" t="str">
        <f t="shared" si="9"/>
        <v/>
      </c>
      <c r="AH20" s="21"/>
      <c r="AI20" s="22" t="str">
        <f t="shared" si="23"/>
        <v/>
      </c>
      <c r="AJ20" s="23" t="str">
        <f t="shared" si="10"/>
        <v/>
      </c>
      <c r="AK20" s="21"/>
      <c r="AL20" s="11"/>
      <c r="AM20" s="11"/>
      <c r="AN20" s="11"/>
    </row>
    <row r="21" spans="1:40" ht="19.5" customHeight="1" x14ac:dyDescent="0.15">
      <c r="A21" s="11"/>
      <c r="B21" s="19">
        <f t="shared" si="11"/>
        <v>45973</v>
      </c>
      <c r="C21" s="20" t="str">
        <f t="shared" si="12"/>
        <v>水</v>
      </c>
      <c r="D21" s="21"/>
      <c r="E21" s="22">
        <f t="shared" si="13"/>
        <v>46003</v>
      </c>
      <c r="F21" s="23" t="str">
        <f t="shared" si="0"/>
        <v>金</v>
      </c>
      <c r="G21" s="24"/>
      <c r="H21" s="25">
        <f t="shared" si="14"/>
        <v>46034</v>
      </c>
      <c r="I21" s="23" t="str">
        <f t="shared" si="1"/>
        <v>月</v>
      </c>
      <c r="J21" s="21" t="s">
        <v>26</v>
      </c>
      <c r="K21" s="22">
        <f t="shared" si="15"/>
        <v>46065</v>
      </c>
      <c r="L21" s="23" t="str">
        <f t="shared" si="2"/>
        <v>木</v>
      </c>
      <c r="M21" s="24"/>
      <c r="N21" s="25">
        <f t="shared" si="16"/>
        <v>46093</v>
      </c>
      <c r="O21" s="23" t="str">
        <f t="shared" si="3"/>
        <v>木</v>
      </c>
      <c r="P21" s="21"/>
      <c r="Q21" s="22">
        <f t="shared" si="17"/>
        <v>46124</v>
      </c>
      <c r="R21" s="23" t="str">
        <f t="shared" si="4"/>
        <v>日</v>
      </c>
      <c r="S21" s="24" t="s">
        <v>36</v>
      </c>
      <c r="T21" s="25">
        <f t="shared" si="18"/>
        <v>46154</v>
      </c>
      <c r="U21" s="23" t="str">
        <f t="shared" si="5"/>
        <v>火</v>
      </c>
      <c r="V21" s="21"/>
      <c r="W21" s="22">
        <f t="shared" si="19"/>
        <v>46185</v>
      </c>
      <c r="X21" s="23" t="str">
        <f t="shared" si="6"/>
        <v>金</v>
      </c>
      <c r="Y21" s="24"/>
      <c r="Z21" s="25">
        <f t="shared" si="20"/>
        <v>46215</v>
      </c>
      <c r="AA21" s="23" t="str">
        <f t="shared" si="7"/>
        <v>日</v>
      </c>
      <c r="AB21" s="21" t="s">
        <v>36</v>
      </c>
      <c r="AC21" s="22">
        <f t="shared" si="21"/>
        <v>46246</v>
      </c>
      <c r="AD21" s="23" t="str">
        <f t="shared" si="8"/>
        <v>水</v>
      </c>
      <c r="AE21" s="24" t="s">
        <v>27</v>
      </c>
      <c r="AF21" s="25" t="str">
        <f t="shared" si="22"/>
        <v/>
      </c>
      <c r="AG21" s="23" t="str">
        <f t="shared" si="9"/>
        <v/>
      </c>
      <c r="AH21" s="21"/>
      <c r="AI21" s="22" t="str">
        <f t="shared" si="23"/>
        <v/>
      </c>
      <c r="AJ21" s="23" t="str">
        <f t="shared" si="10"/>
        <v/>
      </c>
      <c r="AK21" s="21"/>
      <c r="AL21" s="11"/>
      <c r="AM21" s="11"/>
      <c r="AN21" s="11"/>
    </row>
    <row r="22" spans="1:40" ht="19.5" customHeight="1" x14ac:dyDescent="0.15">
      <c r="A22" s="11"/>
      <c r="B22" s="19">
        <f t="shared" si="11"/>
        <v>45974</v>
      </c>
      <c r="C22" s="20" t="str">
        <f t="shared" si="12"/>
        <v>木</v>
      </c>
      <c r="D22" s="21"/>
      <c r="E22" s="22">
        <f t="shared" si="13"/>
        <v>46004</v>
      </c>
      <c r="F22" s="23" t="str">
        <f t="shared" si="0"/>
        <v>土</v>
      </c>
      <c r="G22" s="24" t="s">
        <v>36</v>
      </c>
      <c r="H22" s="25">
        <f t="shared" si="14"/>
        <v>46035</v>
      </c>
      <c r="I22" s="23" t="str">
        <f t="shared" si="1"/>
        <v>火</v>
      </c>
      <c r="J22" s="21"/>
      <c r="K22" s="22">
        <f t="shared" si="15"/>
        <v>46066</v>
      </c>
      <c r="L22" s="23" t="str">
        <f t="shared" si="2"/>
        <v>金</v>
      </c>
      <c r="M22" s="24"/>
      <c r="N22" s="25">
        <f t="shared" si="16"/>
        <v>46094</v>
      </c>
      <c r="O22" s="23" t="str">
        <f t="shared" si="3"/>
        <v>金</v>
      </c>
      <c r="P22" s="21"/>
      <c r="Q22" s="22">
        <f t="shared" si="17"/>
        <v>46125</v>
      </c>
      <c r="R22" s="23" t="str">
        <f t="shared" si="4"/>
        <v>月</v>
      </c>
      <c r="S22" s="24"/>
      <c r="T22" s="25">
        <f t="shared" si="18"/>
        <v>46155</v>
      </c>
      <c r="U22" s="23" t="str">
        <f t="shared" si="5"/>
        <v>水</v>
      </c>
      <c r="V22" s="21"/>
      <c r="W22" s="22">
        <f t="shared" si="19"/>
        <v>46186</v>
      </c>
      <c r="X22" s="23" t="str">
        <f t="shared" si="6"/>
        <v>土</v>
      </c>
      <c r="Y22" s="24" t="s">
        <v>22</v>
      </c>
      <c r="Z22" s="25">
        <f t="shared" si="20"/>
        <v>46216</v>
      </c>
      <c r="AA22" s="23" t="str">
        <f t="shared" si="7"/>
        <v>月</v>
      </c>
      <c r="AB22" s="21"/>
      <c r="AC22" s="22">
        <f t="shared" si="21"/>
        <v>46247</v>
      </c>
      <c r="AD22" s="23" t="str">
        <f t="shared" si="8"/>
        <v>木</v>
      </c>
      <c r="AE22" s="24" t="s">
        <v>38</v>
      </c>
      <c r="AF22" s="25" t="str">
        <f t="shared" si="22"/>
        <v/>
      </c>
      <c r="AG22" s="23" t="str">
        <f t="shared" si="9"/>
        <v/>
      </c>
      <c r="AH22" s="21"/>
      <c r="AI22" s="22" t="str">
        <f t="shared" si="23"/>
        <v/>
      </c>
      <c r="AJ22" s="23" t="str">
        <f t="shared" si="10"/>
        <v/>
      </c>
      <c r="AK22" s="21"/>
      <c r="AL22" s="11"/>
      <c r="AM22" s="11"/>
      <c r="AN22" s="11"/>
    </row>
    <row r="23" spans="1:40" ht="19.5" customHeight="1" x14ac:dyDescent="0.15">
      <c r="A23" s="11"/>
      <c r="B23" s="19">
        <f t="shared" si="11"/>
        <v>45975</v>
      </c>
      <c r="C23" s="20" t="str">
        <f t="shared" si="12"/>
        <v>金</v>
      </c>
      <c r="D23" s="21"/>
      <c r="E23" s="22">
        <f t="shared" si="13"/>
        <v>46005</v>
      </c>
      <c r="F23" s="23" t="str">
        <f t="shared" si="0"/>
        <v>日</v>
      </c>
      <c r="G23" s="24" t="s">
        <v>36</v>
      </c>
      <c r="H23" s="25">
        <f t="shared" si="14"/>
        <v>46036</v>
      </c>
      <c r="I23" s="23" t="str">
        <f t="shared" si="1"/>
        <v>水</v>
      </c>
      <c r="J23" s="21"/>
      <c r="K23" s="22">
        <f t="shared" si="15"/>
        <v>46067</v>
      </c>
      <c r="L23" s="23" t="str">
        <f t="shared" si="2"/>
        <v>土</v>
      </c>
      <c r="M23" s="24" t="s">
        <v>36</v>
      </c>
      <c r="N23" s="25">
        <f t="shared" si="16"/>
        <v>46095</v>
      </c>
      <c r="O23" s="23" t="str">
        <f t="shared" si="3"/>
        <v>土</v>
      </c>
      <c r="P23" s="21" t="s">
        <v>36</v>
      </c>
      <c r="Q23" s="22">
        <f t="shared" si="17"/>
        <v>46126</v>
      </c>
      <c r="R23" s="23" t="str">
        <f t="shared" si="4"/>
        <v>火</v>
      </c>
      <c r="S23" s="24"/>
      <c r="T23" s="25">
        <f t="shared" si="18"/>
        <v>46156</v>
      </c>
      <c r="U23" s="23" t="str">
        <f t="shared" si="5"/>
        <v>木</v>
      </c>
      <c r="V23" s="21"/>
      <c r="W23" s="22">
        <f t="shared" si="19"/>
        <v>46187</v>
      </c>
      <c r="X23" s="23" t="str">
        <f t="shared" si="6"/>
        <v>日</v>
      </c>
      <c r="Y23" s="24" t="s">
        <v>36</v>
      </c>
      <c r="Z23" s="25">
        <f t="shared" si="20"/>
        <v>46217</v>
      </c>
      <c r="AA23" s="23" t="str">
        <f t="shared" si="7"/>
        <v>火</v>
      </c>
      <c r="AB23" s="21"/>
      <c r="AC23" s="22">
        <f t="shared" si="21"/>
        <v>46248</v>
      </c>
      <c r="AD23" s="23" t="str">
        <f t="shared" si="8"/>
        <v>金</v>
      </c>
      <c r="AE23" s="24" t="s">
        <v>38</v>
      </c>
      <c r="AF23" s="25" t="str">
        <f t="shared" si="22"/>
        <v/>
      </c>
      <c r="AG23" s="23" t="str">
        <f t="shared" si="9"/>
        <v/>
      </c>
      <c r="AH23" s="21"/>
      <c r="AI23" s="22" t="str">
        <f t="shared" si="23"/>
        <v/>
      </c>
      <c r="AJ23" s="23" t="str">
        <f t="shared" si="10"/>
        <v/>
      </c>
      <c r="AK23" s="21"/>
      <c r="AL23" s="11"/>
      <c r="AM23" s="11"/>
      <c r="AN23" s="11"/>
    </row>
    <row r="24" spans="1:40" ht="19.5" customHeight="1" x14ac:dyDescent="0.15">
      <c r="A24" s="11"/>
      <c r="B24" s="19">
        <f t="shared" si="11"/>
        <v>45976</v>
      </c>
      <c r="C24" s="20" t="str">
        <f t="shared" si="12"/>
        <v>土</v>
      </c>
      <c r="D24" s="21" t="s">
        <v>36</v>
      </c>
      <c r="E24" s="22">
        <f t="shared" si="13"/>
        <v>46006</v>
      </c>
      <c r="F24" s="23" t="str">
        <f t="shared" si="0"/>
        <v>月</v>
      </c>
      <c r="G24" s="24"/>
      <c r="H24" s="25">
        <f t="shared" si="14"/>
        <v>46037</v>
      </c>
      <c r="I24" s="23" t="str">
        <f t="shared" si="1"/>
        <v>木</v>
      </c>
      <c r="J24" s="21"/>
      <c r="K24" s="22">
        <f t="shared" si="15"/>
        <v>46068</v>
      </c>
      <c r="L24" s="23" t="str">
        <f t="shared" si="2"/>
        <v>日</v>
      </c>
      <c r="M24" s="24" t="s">
        <v>36</v>
      </c>
      <c r="N24" s="25">
        <f t="shared" si="16"/>
        <v>46096</v>
      </c>
      <c r="O24" s="23" t="str">
        <f t="shared" si="3"/>
        <v>日</v>
      </c>
      <c r="P24" s="21" t="s">
        <v>36</v>
      </c>
      <c r="Q24" s="22">
        <f t="shared" si="17"/>
        <v>46127</v>
      </c>
      <c r="R24" s="23" t="str">
        <f t="shared" si="4"/>
        <v>水</v>
      </c>
      <c r="S24" s="24"/>
      <c r="T24" s="25">
        <f t="shared" si="18"/>
        <v>46157</v>
      </c>
      <c r="U24" s="23" t="str">
        <f t="shared" si="5"/>
        <v>金</v>
      </c>
      <c r="V24" s="21"/>
      <c r="W24" s="22">
        <f t="shared" si="19"/>
        <v>46188</v>
      </c>
      <c r="X24" s="23" t="str">
        <f t="shared" si="6"/>
        <v>月</v>
      </c>
      <c r="Y24" s="24"/>
      <c r="Z24" s="25">
        <f t="shared" si="20"/>
        <v>46218</v>
      </c>
      <c r="AA24" s="23" t="str">
        <f t="shared" si="7"/>
        <v>水</v>
      </c>
      <c r="AB24" s="21"/>
      <c r="AC24" s="22">
        <f t="shared" si="21"/>
        <v>46249</v>
      </c>
      <c r="AD24" s="23" t="str">
        <f t="shared" si="8"/>
        <v>土</v>
      </c>
      <c r="AE24" s="24" t="s">
        <v>5</v>
      </c>
      <c r="AF24" s="25" t="str">
        <f t="shared" si="22"/>
        <v/>
      </c>
      <c r="AG24" s="23" t="str">
        <f t="shared" si="9"/>
        <v/>
      </c>
      <c r="AH24" s="21"/>
      <c r="AI24" s="22" t="str">
        <f t="shared" si="23"/>
        <v/>
      </c>
      <c r="AJ24" s="23" t="str">
        <f t="shared" si="10"/>
        <v/>
      </c>
      <c r="AK24" s="21"/>
      <c r="AL24" s="11"/>
      <c r="AM24" s="11"/>
      <c r="AN24" s="11"/>
    </row>
    <row r="25" spans="1:40" ht="19.5" customHeight="1" x14ac:dyDescent="0.15">
      <c r="A25" s="11"/>
      <c r="B25" s="19">
        <f t="shared" si="11"/>
        <v>45977</v>
      </c>
      <c r="C25" s="20" t="str">
        <f t="shared" si="12"/>
        <v>日</v>
      </c>
      <c r="D25" s="21" t="s">
        <v>36</v>
      </c>
      <c r="E25" s="22">
        <f t="shared" si="13"/>
        <v>46007</v>
      </c>
      <c r="F25" s="23" t="str">
        <f t="shared" si="0"/>
        <v>火</v>
      </c>
      <c r="G25" s="24"/>
      <c r="H25" s="25">
        <f t="shared" si="14"/>
        <v>46038</v>
      </c>
      <c r="I25" s="23" t="str">
        <f t="shared" si="1"/>
        <v>金</v>
      </c>
      <c r="J25" s="21"/>
      <c r="K25" s="22">
        <f t="shared" si="15"/>
        <v>46069</v>
      </c>
      <c r="L25" s="23" t="str">
        <f t="shared" si="2"/>
        <v>月</v>
      </c>
      <c r="M25" s="24"/>
      <c r="N25" s="25">
        <f t="shared" si="16"/>
        <v>46097</v>
      </c>
      <c r="O25" s="23" t="str">
        <f t="shared" si="3"/>
        <v>月</v>
      </c>
      <c r="P25" s="21"/>
      <c r="Q25" s="22">
        <f t="shared" si="17"/>
        <v>46128</v>
      </c>
      <c r="R25" s="23" t="str">
        <f t="shared" si="4"/>
        <v>木</v>
      </c>
      <c r="S25" s="24"/>
      <c r="T25" s="25">
        <f t="shared" si="18"/>
        <v>46158</v>
      </c>
      <c r="U25" s="23" t="str">
        <f t="shared" si="5"/>
        <v>土</v>
      </c>
      <c r="V25" s="21" t="s">
        <v>36</v>
      </c>
      <c r="W25" s="22">
        <f t="shared" si="19"/>
        <v>46189</v>
      </c>
      <c r="X25" s="23" t="str">
        <f t="shared" si="6"/>
        <v>火</v>
      </c>
      <c r="Y25" s="24"/>
      <c r="Z25" s="25">
        <f t="shared" si="20"/>
        <v>46219</v>
      </c>
      <c r="AA25" s="23" t="str">
        <f t="shared" si="7"/>
        <v>木</v>
      </c>
      <c r="AB25" s="21"/>
      <c r="AC25" s="22">
        <f t="shared" si="21"/>
        <v>46250</v>
      </c>
      <c r="AD25" s="23" t="str">
        <f t="shared" si="8"/>
        <v>日</v>
      </c>
      <c r="AE25" s="24" t="s">
        <v>36</v>
      </c>
      <c r="AF25" s="25" t="str">
        <f t="shared" si="22"/>
        <v/>
      </c>
      <c r="AG25" s="23" t="str">
        <f t="shared" si="9"/>
        <v/>
      </c>
      <c r="AH25" s="21"/>
      <c r="AI25" s="22" t="str">
        <f t="shared" si="23"/>
        <v/>
      </c>
      <c r="AJ25" s="23" t="str">
        <f t="shared" si="10"/>
        <v/>
      </c>
      <c r="AK25" s="21"/>
      <c r="AL25" s="11"/>
      <c r="AM25" s="11"/>
      <c r="AN25" s="11"/>
    </row>
    <row r="26" spans="1:40" ht="19.5" customHeight="1" x14ac:dyDescent="0.15">
      <c r="A26" s="11"/>
      <c r="B26" s="19">
        <f t="shared" si="11"/>
        <v>45978</v>
      </c>
      <c r="C26" s="20" t="str">
        <f t="shared" si="12"/>
        <v>月</v>
      </c>
      <c r="D26" s="21"/>
      <c r="E26" s="22">
        <f t="shared" si="13"/>
        <v>46008</v>
      </c>
      <c r="F26" s="23" t="str">
        <f t="shared" si="0"/>
        <v>水</v>
      </c>
      <c r="G26" s="24"/>
      <c r="H26" s="25">
        <f t="shared" si="14"/>
        <v>46039</v>
      </c>
      <c r="I26" s="23" t="str">
        <f t="shared" si="1"/>
        <v>土</v>
      </c>
      <c r="J26" s="21"/>
      <c r="K26" s="22">
        <f t="shared" si="15"/>
        <v>46070</v>
      </c>
      <c r="L26" s="23" t="str">
        <f t="shared" si="2"/>
        <v>火</v>
      </c>
      <c r="M26" s="24"/>
      <c r="N26" s="25">
        <f t="shared" si="16"/>
        <v>46098</v>
      </c>
      <c r="O26" s="23" t="str">
        <f t="shared" si="3"/>
        <v>火</v>
      </c>
      <c r="P26" s="21"/>
      <c r="Q26" s="22">
        <f t="shared" si="17"/>
        <v>46129</v>
      </c>
      <c r="R26" s="23" t="str">
        <f t="shared" si="4"/>
        <v>金</v>
      </c>
      <c r="S26" s="24"/>
      <c r="T26" s="25">
        <f t="shared" si="18"/>
        <v>46159</v>
      </c>
      <c r="U26" s="23" t="str">
        <f t="shared" si="5"/>
        <v>日</v>
      </c>
      <c r="V26" s="21" t="s">
        <v>36</v>
      </c>
      <c r="W26" s="22">
        <f t="shared" si="19"/>
        <v>46190</v>
      </c>
      <c r="X26" s="23" t="str">
        <f t="shared" si="6"/>
        <v>水</v>
      </c>
      <c r="Y26" s="24"/>
      <c r="Z26" s="25">
        <f t="shared" si="20"/>
        <v>46220</v>
      </c>
      <c r="AA26" s="23" t="str">
        <f t="shared" si="7"/>
        <v>金</v>
      </c>
      <c r="AB26" s="21"/>
      <c r="AC26" s="22">
        <f t="shared" si="21"/>
        <v>46251</v>
      </c>
      <c r="AD26" s="23" t="str">
        <f t="shared" si="8"/>
        <v>月</v>
      </c>
      <c r="AE26" s="24"/>
      <c r="AF26" s="25" t="str">
        <f t="shared" si="22"/>
        <v/>
      </c>
      <c r="AG26" s="23" t="str">
        <f t="shared" si="9"/>
        <v/>
      </c>
      <c r="AH26" s="21"/>
      <c r="AI26" s="22" t="str">
        <f t="shared" si="23"/>
        <v/>
      </c>
      <c r="AJ26" s="23" t="str">
        <f t="shared" si="10"/>
        <v/>
      </c>
      <c r="AK26" s="21"/>
      <c r="AL26" s="11"/>
      <c r="AM26" s="11"/>
      <c r="AN26" s="11"/>
    </row>
    <row r="27" spans="1:40" ht="19.5" customHeight="1" x14ac:dyDescent="0.15">
      <c r="A27" s="11"/>
      <c r="B27" s="19">
        <f t="shared" si="11"/>
        <v>45979</v>
      </c>
      <c r="C27" s="20" t="str">
        <f t="shared" si="12"/>
        <v>火</v>
      </c>
      <c r="D27" s="21"/>
      <c r="E27" s="22">
        <f t="shared" si="13"/>
        <v>46009</v>
      </c>
      <c r="F27" s="23" t="str">
        <f t="shared" si="0"/>
        <v>木</v>
      </c>
      <c r="G27" s="24"/>
      <c r="H27" s="25">
        <f t="shared" si="14"/>
        <v>46040</v>
      </c>
      <c r="I27" s="23" t="str">
        <f t="shared" si="1"/>
        <v>日</v>
      </c>
      <c r="J27" s="21" t="s">
        <v>36</v>
      </c>
      <c r="K27" s="22">
        <f t="shared" si="15"/>
        <v>46071</v>
      </c>
      <c r="L27" s="23" t="str">
        <f t="shared" si="2"/>
        <v>水</v>
      </c>
      <c r="M27" s="24"/>
      <c r="N27" s="25">
        <f t="shared" si="16"/>
        <v>46099</v>
      </c>
      <c r="O27" s="23" t="str">
        <f t="shared" si="3"/>
        <v>水</v>
      </c>
      <c r="P27" s="21"/>
      <c r="Q27" s="22">
        <f t="shared" si="17"/>
        <v>46130</v>
      </c>
      <c r="R27" s="23" t="str">
        <f t="shared" si="4"/>
        <v>土</v>
      </c>
      <c r="S27" s="24" t="s">
        <v>36</v>
      </c>
      <c r="T27" s="25">
        <f t="shared" si="18"/>
        <v>46160</v>
      </c>
      <c r="U27" s="23" t="str">
        <f t="shared" si="5"/>
        <v>月</v>
      </c>
      <c r="V27" s="21"/>
      <c r="W27" s="22">
        <f t="shared" si="19"/>
        <v>46191</v>
      </c>
      <c r="X27" s="23" t="str">
        <f t="shared" si="6"/>
        <v>木</v>
      </c>
      <c r="Y27" s="24"/>
      <c r="Z27" s="25">
        <f t="shared" si="20"/>
        <v>46221</v>
      </c>
      <c r="AA27" s="23" t="str">
        <f t="shared" si="7"/>
        <v>土</v>
      </c>
      <c r="AB27" s="21" t="s">
        <v>36</v>
      </c>
      <c r="AC27" s="22">
        <f t="shared" si="21"/>
        <v>46252</v>
      </c>
      <c r="AD27" s="23" t="str">
        <f t="shared" si="8"/>
        <v>火</v>
      </c>
      <c r="AE27" s="24"/>
      <c r="AF27" s="25" t="str">
        <f t="shared" si="22"/>
        <v/>
      </c>
      <c r="AG27" s="23" t="str">
        <f t="shared" si="9"/>
        <v/>
      </c>
      <c r="AH27" s="21"/>
      <c r="AI27" s="22" t="str">
        <f t="shared" si="23"/>
        <v/>
      </c>
      <c r="AJ27" s="23" t="str">
        <f t="shared" si="10"/>
        <v/>
      </c>
      <c r="AK27" s="21"/>
      <c r="AL27" s="11"/>
      <c r="AM27" s="11"/>
      <c r="AN27" s="11"/>
    </row>
    <row r="28" spans="1:40" ht="19.5" customHeight="1" x14ac:dyDescent="0.15">
      <c r="A28" s="11"/>
      <c r="B28" s="19">
        <f t="shared" si="11"/>
        <v>45980</v>
      </c>
      <c r="C28" s="20" t="str">
        <f t="shared" si="12"/>
        <v>水</v>
      </c>
      <c r="D28" s="21"/>
      <c r="E28" s="22">
        <f t="shared" si="13"/>
        <v>46010</v>
      </c>
      <c r="F28" s="23" t="str">
        <f t="shared" si="0"/>
        <v>金</v>
      </c>
      <c r="G28" s="24"/>
      <c r="H28" s="25">
        <f t="shared" si="14"/>
        <v>46041</v>
      </c>
      <c r="I28" s="23" t="str">
        <f t="shared" si="1"/>
        <v>月</v>
      </c>
      <c r="J28" s="21"/>
      <c r="K28" s="22">
        <f t="shared" si="15"/>
        <v>46072</v>
      </c>
      <c r="L28" s="23" t="str">
        <f t="shared" si="2"/>
        <v>木</v>
      </c>
      <c r="M28" s="24"/>
      <c r="N28" s="25">
        <f t="shared" si="16"/>
        <v>46100</v>
      </c>
      <c r="O28" s="23" t="str">
        <f t="shared" si="3"/>
        <v>木</v>
      </c>
      <c r="P28" s="21"/>
      <c r="Q28" s="22">
        <f t="shared" si="17"/>
        <v>46131</v>
      </c>
      <c r="R28" s="23" t="str">
        <f t="shared" si="4"/>
        <v>日</v>
      </c>
      <c r="S28" s="24" t="s">
        <v>36</v>
      </c>
      <c r="T28" s="25">
        <f t="shared" si="18"/>
        <v>46161</v>
      </c>
      <c r="U28" s="23" t="str">
        <f t="shared" si="5"/>
        <v>火</v>
      </c>
      <c r="V28" s="21"/>
      <c r="W28" s="22">
        <f t="shared" si="19"/>
        <v>46192</v>
      </c>
      <c r="X28" s="23" t="str">
        <f t="shared" si="6"/>
        <v>金</v>
      </c>
      <c r="Y28" s="24"/>
      <c r="Z28" s="25">
        <f t="shared" si="20"/>
        <v>46222</v>
      </c>
      <c r="AA28" s="23" t="str">
        <f t="shared" si="7"/>
        <v>日</v>
      </c>
      <c r="AB28" s="21" t="s">
        <v>36</v>
      </c>
      <c r="AC28" s="22">
        <f t="shared" si="21"/>
        <v>46253</v>
      </c>
      <c r="AD28" s="23" t="str">
        <f t="shared" si="8"/>
        <v>水</v>
      </c>
      <c r="AE28" s="24"/>
      <c r="AF28" s="25" t="str">
        <f t="shared" si="22"/>
        <v/>
      </c>
      <c r="AG28" s="23" t="str">
        <f t="shared" si="9"/>
        <v/>
      </c>
      <c r="AH28" s="21"/>
      <c r="AI28" s="22" t="str">
        <f t="shared" si="23"/>
        <v/>
      </c>
      <c r="AJ28" s="23" t="str">
        <f t="shared" si="10"/>
        <v/>
      </c>
      <c r="AK28" s="21"/>
      <c r="AL28" s="11"/>
      <c r="AM28" s="11"/>
      <c r="AN28" s="11"/>
    </row>
    <row r="29" spans="1:40" ht="19.5" customHeight="1" x14ac:dyDescent="0.15">
      <c r="A29" s="11"/>
      <c r="B29" s="19">
        <f t="shared" si="11"/>
        <v>45981</v>
      </c>
      <c r="C29" s="20" t="str">
        <f t="shared" si="12"/>
        <v>木</v>
      </c>
      <c r="D29" s="21"/>
      <c r="E29" s="22">
        <f t="shared" si="13"/>
        <v>46011</v>
      </c>
      <c r="F29" s="23" t="str">
        <f t="shared" si="0"/>
        <v>土</v>
      </c>
      <c r="G29" s="24" t="s">
        <v>36</v>
      </c>
      <c r="H29" s="25">
        <f t="shared" si="14"/>
        <v>46042</v>
      </c>
      <c r="I29" s="23" t="str">
        <f t="shared" si="1"/>
        <v>火</v>
      </c>
      <c r="J29" s="21"/>
      <c r="K29" s="22">
        <f t="shared" si="15"/>
        <v>46073</v>
      </c>
      <c r="L29" s="23" t="str">
        <f t="shared" si="2"/>
        <v>金</v>
      </c>
      <c r="M29" s="24"/>
      <c r="N29" s="25">
        <f t="shared" si="16"/>
        <v>46101</v>
      </c>
      <c r="O29" s="23" t="str">
        <f t="shared" si="3"/>
        <v>金</v>
      </c>
      <c r="P29" s="21"/>
      <c r="Q29" s="22">
        <f t="shared" si="17"/>
        <v>46132</v>
      </c>
      <c r="R29" s="23" t="str">
        <f t="shared" si="4"/>
        <v>月</v>
      </c>
      <c r="S29" s="24"/>
      <c r="T29" s="25">
        <f t="shared" si="18"/>
        <v>46162</v>
      </c>
      <c r="U29" s="23" t="str">
        <f t="shared" si="5"/>
        <v>水</v>
      </c>
      <c r="V29" s="21"/>
      <c r="W29" s="22">
        <f t="shared" si="19"/>
        <v>46193</v>
      </c>
      <c r="X29" s="23" t="str">
        <f t="shared" si="6"/>
        <v>土</v>
      </c>
      <c r="Y29" s="24" t="s">
        <v>36</v>
      </c>
      <c r="Z29" s="25">
        <f t="shared" si="20"/>
        <v>46223</v>
      </c>
      <c r="AA29" s="23" t="str">
        <f t="shared" si="7"/>
        <v>月</v>
      </c>
      <c r="AB29" s="21"/>
      <c r="AC29" s="22">
        <f t="shared" si="21"/>
        <v>46254</v>
      </c>
      <c r="AD29" s="23" t="str">
        <f t="shared" si="8"/>
        <v>木</v>
      </c>
      <c r="AE29" s="24"/>
      <c r="AF29" s="25" t="str">
        <f t="shared" si="22"/>
        <v/>
      </c>
      <c r="AG29" s="23" t="str">
        <f t="shared" si="9"/>
        <v/>
      </c>
      <c r="AH29" s="21"/>
      <c r="AI29" s="22" t="str">
        <f t="shared" si="23"/>
        <v/>
      </c>
      <c r="AJ29" s="23" t="str">
        <f t="shared" si="10"/>
        <v/>
      </c>
      <c r="AK29" s="21"/>
      <c r="AL29" s="11"/>
      <c r="AM29" s="11"/>
      <c r="AN29" s="11"/>
    </row>
    <row r="30" spans="1:40" ht="19.5" customHeight="1" x14ac:dyDescent="0.15">
      <c r="A30" s="11"/>
      <c r="B30" s="19">
        <f t="shared" si="11"/>
        <v>45982</v>
      </c>
      <c r="C30" s="20" t="str">
        <f t="shared" si="12"/>
        <v>金</v>
      </c>
      <c r="D30" s="21"/>
      <c r="E30" s="22">
        <f t="shared" si="13"/>
        <v>46012</v>
      </c>
      <c r="F30" s="23" t="str">
        <f t="shared" si="0"/>
        <v>日</v>
      </c>
      <c r="G30" s="24" t="s">
        <v>36</v>
      </c>
      <c r="H30" s="25">
        <f t="shared" si="14"/>
        <v>46043</v>
      </c>
      <c r="I30" s="23" t="str">
        <f t="shared" si="1"/>
        <v>水</v>
      </c>
      <c r="J30" s="21"/>
      <c r="K30" s="22">
        <f t="shared" si="15"/>
        <v>46074</v>
      </c>
      <c r="L30" s="23" t="str">
        <f t="shared" si="2"/>
        <v>土</v>
      </c>
      <c r="M30" s="24" t="s">
        <v>36</v>
      </c>
      <c r="N30" s="25">
        <f t="shared" si="16"/>
        <v>46102</v>
      </c>
      <c r="O30" s="23" t="str">
        <f t="shared" si="3"/>
        <v>土</v>
      </c>
      <c r="P30" s="21" t="s">
        <v>5</v>
      </c>
      <c r="Q30" s="22">
        <f t="shared" si="17"/>
        <v>46133</v>
      </c>
      <c r="R30" s="23" t="str">
        <f t="shared" si="4"/>
        <v>火</v>
      </c>
      <c r="S30" s="24"/>
      <c r="T30" s="25">
        <f t="shared" si="18"/>
        <v>46163</v>
      </c>
      <c r="U30" s="23" t="str">
        <f t="shared" si="5"/>
        <v>木</v>
      </c>
      <c r="V30" s="21"/>
      <c r="W30" s="22">
        <f t="shared" si="19"/>
        <v>46194</v>
      </c>
      <c r="X30" s="23" t="str">
        <f t="shared" si="6"/>
        <v>日</v>
      </c>
      <c r="Y30" s="24" t="s">
        <v>36</v>
      </c>
      <c r="Z30" s="25">
        <f t="shared" si="20"/>
        <v>46224</v>
      </c>
      <c r="AA30" s="23" t="str">
        <f t="shared" si="7"/>
        <v>火</v>
      </c>
      <c r="AB30" s="21"/>
      <c r="AC30" s="22">
        <f t="shared" si="21"/>
        <v>46255</v>
      </c>
      <c r="AD30" s="23" t="str">
        <f t="shared" si="8"/>
        <v>金</v>
      </c>
      <c r="AE30" s="24"/>
      <c r="AF30" s="25" t="str">
        <f t="shared" si="22"/>
        <v/>
      </c>
      <c r="AG30" s="23" t="str">
        <f t="shared" si="9"/>
        <v/>
      </c>
      <c r="AH30" s="21"/>
      <c r="AI30" s="22" t="str">
        <f t="shared" si="23"/>
        <v/>
      </c>
      <c r="AJ30" s="23" t="str">
        <f t="shared" si="10"/>
        <v/>
      </c>
      <c r="AK30" s="21"/>
      <c r="AL30" s="11"/>
      <c r="AM30" s="11"/>
      <c r="AN30" s="11"/>
    </row>
    <row r="31" spans="1:40" ht="19.5" customHeight="1" x14ac:dyDescent="0.15">
      <c r="A31" s="11"/>
      <c r="B31" s="19">
        <f t="shared" si="11"/>
        <v>45983</v>
      </c>
      <c r="C31" s="20" t="str">
        <f t="shared" si="12"/>
        <v>土</v>
      </c>
      <c r="D31" s="21" t="s">
        <v>36</v>
      </c>
      <c r="E31" s="22">
        <f t="shared" si="13"/>
        <v>46013</v>
      </c>
      <c r="F31" s="23" t="str">
        <f t="shared" si="0"/>
        <v>月</v>
      </c>
      <c r="G31" s="24"/>
      <c r="H31" s="25">
        <f t="shared" si="14"/>
        <v>46044</v>
      </c>
      <c r="I31" s="23" t="str">
        <f t="shared" si="1"/>
        <v>木</v>
      </c>
      <c r="J31" s="21"/>
      <c r="K31" s="22">
        <f t="shared" si="15"/>
        <v>46075</v>
      </c>
      <c r="L31" s="23" t="str">
        <f t="shared" si="2"/>
        <v>日</v>
      </c>
      <c r="M31" s="24" t="s">
        <v>36</v>
      </c>
      <c r="N31" s="25">
        <f t="shared" si="16"/>
        <v>46103</v>
      </c>
      <c r="O31" s="23" t="str">
        <f t="shared" si="3"/>
        <v>日</v>
      </c>
      <c r="P31" s="21" t="s">
        <v>36</v>
      </c>
      <c r="Q31" s="22">
        <f t="shared" si="17"/>
        <v>46134</v>
      </c>
      <c r="R31" s="23" t="str">
        <f t="shared" si="4"/>
        <v>水</v>
      </c>
      <c r="S31" s="24"/>
      <c r="T31" s="25">
        <f t="shared" si="18"/>
        <v>46164</v>
      </c>
      <c r="U31" s="23" t="str">
        <f t="shared" si="5"/>
        <v>金</v>
      </c>
      <c r="V31" s="21"/>
      <c r="W31" s="22">
        <f t="shared" si="19"/>
        <v>46195</v>
      </c>
      <c r="X31" s="23" t="str">
        <f t="shared" si="6"/>
        <v>月</v>
      </c>
      <c r="Y31" s="24"/>
      <c r="Z31" s="25">
        <f t="shared" si="20"/>
        <v>46225</v>
      </c>
      <c r="AA31" s="23" t="str">
        <f t="shared" si="7"/>
        <v>水</v>
      </c>
      <c r="AB31" s="21"/>
      <c r="AC31" s="22">
        <f t="shared" si="21"/>
        <v>46256</v>
      </c>
      <c r="AD31" s="23" t="str">
        <f t="shared" si="8"/>
        <v>土</v>
      </c>
      <c r="AE31" s="24" t="s">
        <v>36</v>
      </c>
      <c r="AF31" s="25" t="str">
        <f t="shared" si="22"/>
        <v/>
      </c>
      <c r="AG31" s="23" t="str">
        <f t="shared" si="9"/>
        <v/>
      </c>
      <c r="AH31" s="21"/>
      <c r="AI31" s="22" t="str">
        <f t="shared" si="23"/>
        <v/>
      </c>
      <c r="AJ31" s="23" t="str">
        <f t="shared" si="10"/>
        <v/>
      </c>
      <c r="AK31" s="21"/>
      <c r="AL31" s="11"/>
      <c r="AM31" s="11"/>
      <c r="AN31" s="11"/>
    </row>
    <row r="32" spans="1:40" ht="19.5" customHeight="1" x14ac:dyDescent="0.15">
      <c r="A32" s="11"/>
      <c r="B32" s="19">
        <f t="shared" si="11"/>
        <v>45984</v>
      </c>
      <c r="C32" s="20" t="str">
        <f t="shared" si="12"/>
        <v>日</v>
      </c>
      <c r="D32" s="21" t="s">
        <v>36</v>
      </c>
      <c r="E32" s="22">
        <f t="shared" si="13"/>
        <v>46014</v>
      </c>
      <c r="F32" s="23" t="str">
        <f t="shared" si="0"/>
        <v>火</v>
      </c>
      <c r="G32" s="24"/>
      <c r="H32" s="25">
        <f t="shared" si="14"/>
        <v>46045</v>
      </c>
      <c r="I32" s="23" t="str">
        <f t="shared" si="1"/>
        <v>金</v>
      </c>
      <c r="J32" s="21"/>
      <c r="K32" s="22">
        <f t="shared" si="15"/>
        <v>46076</v>
      </c>
      <c r="L32" s="23" t="str">
        <f t="shared" si="2"/>
        <v>月</v>
      </c>
      <c r="M32" s="24"/>
      <c r="N32" s="25">
        <f t="shared" si="16"/>
        <v>46104</v>
      </c>
      <c r="O32" s="23" t="str">
        <f t="shared" si="3"/>
        <v>月</v>
      </c>
      <c r="P32" s="21"/>
      <c r="Q32" s="22">
        <f t="shared" si="17"/>
        <v>46135</v>
      </c>
      <c r="R32" s="23" t="str">
        <f t="shared" si="4"/>
        <v>木</v>
      </c>
      <c r="S32" s="24"/>
      <c r="T32" s="25">
        <f t="shared" si="18"/>
        <v>46165</v>
      </c>
      <c r="U32" s="23" t="str">
        <f t="shared" si="5"/>
        <v>土</v>
      </c>
      <c r="V32" s="21" t="s">
        <v>36</v>
      </c>
      <c r="W32" s="22">
        <f t="shared" si="19"/>
        <v>46196</v>
      </c>
      <c r="X32" s="23" t="str">
        <f t="shared" si="6"/>
        <v>火</v>
      </c>
      <c r="Y32" s="24"/>
      <c r="Z32" s="25">
        <f t="shared" si="20"/>
        <v>46226</v>
      </c>
      <c r="AA32" s="23" t="str">
        <f t="shared" si="7"/>
        <v>木</v>
      </c>
      <c r="AB32" s="21"/>
      <c r="AC32" s="22">
        <f t="shared" si="21"/>
        <v>46257</v>
      </c>
      <c r="AD32" s="23" t="str">
        <f t="shared" si="8"/>
        <v>日</v>
      </c>
      <c r="AE32" s="24"/>
      <c r="AF32" s="25" t="str">
        <f t="shared" si="22"/>
        <v/>
      </c>
      <c r="AG32" s="23" t="str">
        <f t="shared" si="9"/>
        <v/>
      </c>
      <c r="AH32" s="21"/>
      <c r="AI32" s="22" t="str">
        <f t="shared" si="23"/>
        <v/>
      </c>
      <c r="AJ32" s="23" t="str">
        <f t="shared" si="10"/>
        <v/>
      </c>
      <c r="AK32" s="21"/>
      <c r="AL32" s="11"/>
      <c r="AM32" s="11"/>
      <c r="AN32" s="11"/>
    </row>
    <row r="33" spans="1:40" ht="19.5" customHeight="1" x14ac:dyDescent="0.15">
      <c r="A33" s="11"/>
      <c r="B33" s="19">
        <f t="shared" si="11"/>
        <v>45985</v>
      </c>
      <c r="C33" s="20" t="str">
        <f t="shared" si="12"/>
        <v>月</v>
      </c>
      <c r="D33" s="21" t="s">
        <v>36</v>
      </c>
      <c r="E33" s="22">
        <f t="shared" si="13"/>
        <v>46015</v>
      </c>
      <c r="F33" s="23" t="str">
        <f t="shared" si="0"/>
        <v>水</v>
      </c>
      <c r="G33" s="24"/>
      <c r="H33" s="25">
        <f t="shared" si="14"/>
        <v>46046</v>
      </c>
      <c r="I33" s="23" t="str">
        <f t="shared" si="1"/>
        <v>土</v>
      </c>
      <c r="J33" s="21" t="s">
        <v>36</v>
      </c>
      <c r="K33" s="22">
        <f t="shared" si="15"/>
        <v>46077</v>
      </c>
      <c r="L33" s="23" t="str">
        <f t="shared" si="2"/>
        <v>火</v>
      </c>
      <c r="M33" s="24"/>
      <c r="N33" s="25">
        <f t="shared" si="16"/>
        <v>46105</v>
      </c>
      <c r="O33" s="23" t="str">
        <f t="shared" si="3"/>
        <v>火</v>
      </c>
      <c r="P33" s="21"/>
      <c r="Q33" s="22">
        <f t="shared" si="17"/>
        <v>46136</v>
      </c>
      <c r="R33" s="23" t="str">
        <f t="shared" si="4"/>
        <v>金</v>
      </c>
      <c r="S33" s="24"/>
      <c r="T33" s="25">
        <f t="shared" si="18"/>
        <v>46166</v>
      </c>
      <c r="U33" s="23" t="str">
        <f t="shared" si="5"/>
        <v>日</v>
      </c>
      <c r="V33" s="21" t="s">
        <v>36</v>
      </c>
      <c r="W33" s="22">
        <f t="shared" si="19"/>
        <v>46197</v>
      </c>
      <c r="X33" s="23" t="str">
        <f t="shared" si="6"/>
        <v>水</v>
      </c>
      <c r="Y33" s="24"/>
      <c r="Z33" s="25">
        <f t="shared" si="20"/>
        <v>46227</v>
      </c>
      <c r="AA33" s="23" t="str">
        <f t="shared" si="7"/>
        <v>金</v>
      </c>
      <c r="AB33" s="21"/>
      <c r="AC33" s="22">
        <f t="shared" si="21"/>
        <v>46258</v>
      </c>
      <c r="AD33" s="23" t="str">
        <f t="shared" si="8"/>
        <v>月</v>
      </c>
      <c r="AE33" s="24"/>
      <c r="AF33" s="25" t="str">
        <f t="shared" si="22"/>
        <v/>
      </c>
      <c r="AG33" s="23" t="str">
        <f t="shared" si="9"/>
        <v/>
      </c>
      <c r="AH33" s="21"/>
      <c r="AI33" s="22" t="str">
        <f t="shared" si="23"/>
        <v/>
      </c>
      <c r="AJ33" s="23" t="str">
        <f t="shared" si="10"/>
        <v/>
      </c>
      <c r="AK33" s="21"/>
      <c r="AL33" s="11"/>
      <c r="AM33" s="11"/>
      <c r="AN33" s="11"/>
    </row>
    <row r="34" spans="1:40" ht="19.5" customHeight="1" x14ac:dyDescent="0.15">
      <c r="A34" s="11"/>
      <c r="B34" s="19">
        <f t="shared" si="11"/>
        <v>45986</v>
      </c>
      <c r="C34" s="20" t="str">
        <f t="shared" si="12"/>
        <v>火</v>
      </c>
      <c r="D34" s="21"/>
      <c r="E34" s="22">
        <f t="shared" si="13"/>
        <v>46016</v>
      </c>
      <c r="F34" s="23" t="str">
        <f t="shared" si="0"/>
        <v>木</v>
      </c>
      <c r="G34" s="24"/>
      <c r="H34" s="25">
        <f t="shared" si="14"/>
        <v>46047</v>
      </c>
      <c r="I34" s="23" t="str">
        <f t="shared" si="1"/>
        <v>日</v>
      </c>
      <c r="J34" s="21" t="s">
        <v>36</v>
      </c>
      <c r="K34" s="22">
        <f t="shared" si="15"/>
        <v>46078</v>
      </c>
      <c r="L34" s="23" t="str">
        <f t="shared" si="2"/>
        <v>水</v>
      </c>
      <c r="M34" s="24"/>
      <c r="N34" s="25">
        <f t="shared" si="16"/>
        <v>46106</v>
      </c>
      <c r="O34" s="23" t="str">
        <f t="shared" si="3"/>
        <v>水</v>
      </c>
      <c r="P34" s="21"/>
      <c r="Q34" s="22">
        <f t="shared" si="17"/>
        <v>46137</v>
      </c>
      <c r="R34" s="23" t="str">
        <f t="shared" si="4"/>
        <v>土</v>
      </c>
      <c r="S34" s="24" t="s">
        <v>36</v>
      </c>
      <c r="T34" s="25">
        <f t="shared" si="18"/>
        <v>46167</v>
      </c>
      <c r="U34" s="23" t="str">
        <f t="shared" si="5"/>
        <v>月</v>
      </c>
      <c r="V34" s="21"/>
      <c r="W34" s="22">
        <f t="shared" si="19"/>
        <v>46198</v>
      </c>
      <c r="X34" s="23" t="str">
        <f t="shared" si="6"/>
        <v>木</v>
      </c>
      <c r="Y34" s="24"/>
      <c r="Z34" s="25">
        <f t="shared" si="20"/>
        <v>46228</v>
      </c>
      <c r="AA34" s="23" t="str">
        <f t="shared" si="7"/>
        <v>土</v>
      </c>
      <c r="AB34" s="21" t="s">
        <v>36</v>
      </c>
      <c r="AC34" s="22">
        <f t="shared" si="21"/>
        <v>46259</v>
      </c>
      <c r="AD34" s="23" t="str">
        <f t="shared" si="8"/>
        <v>火</v>
      </c>
      <c r="AE34" s="24"/>
      <c r="AF34" s="25" t="str">
        <f t="shared" si="22"/>
        <v/>
      </c>
      <c r="AG34" s="23" t="str">
        <f t="shared" si="9"/>
        <v/>
      </c>
      <c r="AH34" s="21"/>
      <c r="AI34" s="22" t="str">
        <f t="shared" si="23"/>
        <v/>
      </c>
      <c r="AJ34" s="23" t="str">
        <f t="shared" si="10"/>
        <v/>
      </c>
      <c r="AK34" s="21"/>
      <c r="AL34" s="11"/>
      <c r="AM34" s="11"/>
      <c r="AN34" s="11"/>
    </row>
    <row r="35" spans="1:40" ht="19.5" customHeight="1" x14ac:dyDescent="0.15">
      <c r="A35" s="11"/>
      <c r="B35" s="19">
        <f t="shared" si="11"/>
        <v>45987</v>
      </c>
      <c r="C35" s="20" t="str">
        <f t="shared" si="12"/>
        <v>水</v>
      </c>
      <c r="D35" s="21"/>
      <c r="E35" s="22">
        <f t="shared" si="13"/>
        <v>46017</v>
      </c>
      <c r="F35" s="23" t="str">
        <f t="shared" si="0"/>
        <v>金</v>
      </c>
      <c r="G35" s="24"/>
      <c r="H35" s="25">
        <f t="shared" si="14"/>
        <v>46048</v>
      </c>
      <c r="I35" s="23" t="str">
        <f t="shared" si="1"/>
        <v>月</v>
      </c>
      <c r="J35" s="21"/>
      <c r="K35" s="22">
        <f t="shared" si="15"/>
        <v>46079</v>
      </c>
      <c r="L35" s="23" t="str">
        <f t="shared" si="2"/>
        <v>木</v>
      </c>
      <c r="M35" s="24"/>
      <c r="N35" s="25">
        <f t="shared" si="16"/>
        <v>46107</v>
      </c>
      <c r="O35" s="23" t="str">
        <f t="shared" si="3"/>
        <v>木</v>
      </c>
      <c r="P35" s="21"/>
      <c r="Q35" s="22">
        <f t="shared" si="17"/>
        <v>46138</v>
      </c>
      <c r="R35" s="23" t="str">
        <f t="shared" si="4"/>
        <v>日</v>
      </c>
      <c r="S35" s="24" t="s">
        <v>36</v>
      </c>
      <c r="T35" s="25">
        <f t="shared" si="18"/>
        <v>46168</v>
      </c>
      <c r="U35" s="23" t="str">
        <f t="shared" si="5"/>
        <v>火</v>
      </c>
      <c r="V35" s="21"/>
      <c r="W35" s="22">
        <f t="shared" si="19"/>
        <v>46199</v>
      </c>
      <c r="X35" s="23" t="str">
        <f t="shared" si="6"/>
        <v>金</v>
      </c>
      <c r="Y35" s="24"/>
      <c r="Z35" s="25">
        <f t="shared" si="20"/>
        <v>46229</v>
      </c>
      <c r="AA35" s="23" t="str">
        <f t="shared" si="7"/>
        <v>日</v>
      </c>
      <c r="AB35" s="21" t="s">
        <v>36</v>
      </c>
      <c r="AC35" s="22">
        <f t="shared" si="21"/>
        <v>46260</v>
      </c>
      <c r="AD35" s="23" t="str">
        <f t="shared" si="8"/>
        <v>水</v>
      </c>
      <c r="AE35" s="24"/>
      <c r="AF35" s="25" t="str">
        <f t="shared" si="22"/>
        <v/>
      </c>
      <c r="AG35" s="23" t="str">
        <f t="shared" si="9"/>
        <v/>
      </c>
      <c r="AH35" s="21"/>
      <c r="AI35" s="22" t="str">
        <f t="shared" si="23"/>
        <v/>
      </c>
      <c r="AJ35" s="23" t="str">
        <f t="shared" si="10"/>
        <v/>
      </c>
      <c r="AK35" s="21"/>
      <c r="AL35" s="11"/>
      <c r="AM35" s="11"/>
      <c r="AN35" s="11"/>
    </row>
    <row r="36" spans="1:40" ht="19.5" customHeight="1" x14ac:dyDescent="0.15">
      <c r="A36" s="11"/>
      <c r="B36" s="19">
        <f t="shared" si="11"/>
        <v>45988</v>
      </c>
      <c r="C36" s="20" t="str">
        <f t="shared" si="12"/>
        <v>木</v>
      </c>
      <c r="D36" s="21"/>
      <c r="E36" s="22">
        <f t="shared" si="13"/>
        <v>46018</v>
      </c>
      <c r="F36" s="23" t="str">
        <f t="shared" si="0"/>
        <v>土</v>
      </c>
      <c r="G36" s="24" t="s">
        <v>36</v>
      </c>
      <c r="H36" s="25">
        <f t="shared" si="14"/>
        <v>46049</v>
      </c>
      <c r="I36" s="23" t="str">
        <f t="shared" si="1"/>
        <v>火</v>
      </c>
      <c r="J36" s="21"/>
      <c r="K36" s="22">
        <f t="shared" si="15"/>
        <v>46080</v>
      </c>
      <c r="L36" s="23" t="str">
        <f t="shared" si="2"/>
        <v>金</v>
      </c>
      <c r="M36" s="24"/>
      <c r="N36" s="25">
        <f t="shared" si="16"/>
        <v>46108</v>
      </c>
      <c r="O36" s="23" t="str">
        <f t="shared" si="3"/>
        <v>金</v>
      </c>
      <c r="P36" s="21"/>
      <c r="Q36" s="22">
        <f t="shared" si="17"/>
        <v>46139</v>
      </c>
      <c r="R36" s="23" t="str">
        <f t="shared" si="4"/>
        <v>月</v>
      </c>
      <c r="S36" s="24"/>
      <c r="T36" s="25">
        <f t="shared" si="18"/>
        <v>46169</v>
      </c>
      <c r="U36" s="23" t="str">
        <f t="shared" si="5"/>
        <v>水</v>
      </c>
      <c r="V36" s="21"/>
      <c r="W36" s="22">
        <f t="shared" si="19"/>
        <v>46200</v>
      </c>
      <c r="X36" s="23" t="str">
        <f t="shared" si="6"/>
        <v>土</v>
      </c>
      <c r="Y36" s="24" t="s">
        <v>5</v>
      </c>
      <c r="Z36" s="25">
        <f t="shared" si="20"/>
        <v>46230</v>
      </c>
      <c r="AA36" s="23" t="str">
        <f t="shared" si="7"/>
        <v>月</v>
      </c>
      <c r="AB36" s="21"/>
      <c r="AC36" s="22">
        <f t="shared" si="21"/>
        <v>46261</v>
      </c>
      <c r="AD36" s="23" t="str">
        <f t="shared" si="8"/>
        <v>木</v>
      </c>
      <c r="AE36" s="24"/>
      <c r="AF36" s="25" t="str">
        <f t="shared" si="22"/>
        <v/>
      </c>
      <c r="AG36" s="23" t="str">
        <f t="shared" si="9"/>
        <v/>
      </c>
      <c r="AH36" s="21"/>
      <c r="AI36" s="22" t="str">
        <f t="shared" si="23"/>
        <v/>
      </c>
      <c r="AJ36" s="23" t="str">
        <f t="shared" si="10"/>
        <v/>
      </c>
      <c r="AK36" s="21"/>
      <c r="AL36" s="11"/>
      <c r="AM36" s="11"/>
      <c r="AN36" s="11"/>
    </row>
    <row r="37" spans="1:40" ht="19.5" customHeight="1" x14ac:dyDescent="0.15">
      <c r="A37" s="11"/>
      <c r="B37" s="19">
        <f t="shared" si="11"/>
        <v>45989</v>
      </c>
      <c r="C37" s="20" t="str">
        <f t="shared" si="12"/>
        <v>金</v>
      </c>
      <c r="D37" s="21"/>
      <c r="E37" s="22">
        <f t="shared" si="13"/>
        <v>46019</v>
      </c>
      <c r="F37" s="23" t="str">
        <f t="shared" si="0"/>
        <v>日</v>
      </c>
      <c r="G37" s="24" t="s">
        <v>36</v>
      </c>
      <c r="H37" s="25">
        <f t="shared" si="14"/>
        <v>46050</v>
      </c>
      <c r="I37" s="23" t="str">
        <f t="shared" si="1"/>
        <v>水</v>
      </c>
      <c r="J37" s="21"/>
      <c r="K37" s="22">
        <f t="shared" si="15"/>
        <v>46081</v>
      </c>
      <c r="L37" s="23" t="str">
        <f t="shared" si="2"/>
        <v>土</v>
      </c>
      <c r="M37" s="24" t="s">
        <v>36</v>
      </c>
      <c r="N37" s="25">
        <f t="shared" si="16"/>
        <v>46109</v>
      </c>
      <c r="O37" s="23" t="str">
        <f t="shared" si="3"/>
        <v>土</v>
      </c>
      <c r="P37" s="21" t="s">
        <v>36</v>
      </c>
      <c r="Q37" s="22">
        <f t="shared" si="17"/>
        <v>46140</v>
      </c>
      <c r="R37" s="23" t="str">
        <f t="shared" si="4"/>
        <v>火</v>
      </c>
      <c r="S37" s="24"/>
      <c r="T37" s="25">
        <f t="shared" si="18"/>
        <v>46170</v>
      </c>
      <c r="U37" s="23" t="str">
        <f t="shared" si="5"/>
        <v>木</v>
      </c>
      <c r="V37" s="21"/>
      <c r="W37" s="22">
        <f t="shared" si="19"/>
        <v>46201</v>
      </c>
      <c r="X37" s="23" t="str">
        <f t="shared" si="6"/>
        <v>日</v>
      </c>
      <c r="Y37" s="24" t="s">
        <v>36</v>
      </c>
      <c r="Z37" s="25">
        <f t="shared" si="20"/>
        <v>46231</v>
      </c>
      <c r="AA37" s="23" t="str">
        <f t="shared" si="7"/>
        <v>火</v>
      </c>
      <c r="AB37" s="21"/>
      <c r="AC37" s="22">
        <f t="shared" si="21"/>
        <v>46262</v>
      </c>
      <c r="AD37" s="23" t="str">
        <f t="shared" si="8"/>
        <v>金</v>
      </c>
      <c r="AE37" s="24"/>
      <c r="AF37" s="25" t="str">
        <f t="shared" si="22"/>
        <v/>
      </c>
      <c r="AG37" s="23" t="str">
        <f t="shared" si="9"/>
        <v/>
      </c>
      <c r="AH37" s="21"/>
      <c r="AI37" s="22" t="str">
        <f t="shared" si="23"/>
        <v/>
      </c>
      <c r="AJ37" s="23" t="str">
        <f t="shared" si="10"/>
        <v/>
      </c>
      <c r="AK37" s="21"/>
      <c r="AL37" s="11"/>
      <c r="AM37" s="11"/>
      <c r="AN37" s="11"/>
    </row>
    <row r="38" spans="1:40" ht="19.5" customHeight="1" x14ac:dyDescent="0.15">
      <c r="A38" s="11"/>
      <c r="B38" s="19">
        <f t="shared" si="11"/>
        <v>45990</v>
      </c>
      <c r="C38" s="20" t="str">
        <f t="shared" si="12"/>
        <v>土</v>
      </c>
      <c r="D38" s="21"/>
      <c r="E38" s="22">
        <f t="shared" si="13"/>
        <v>46020</v>
      </c>
      <c r="F38" s="23" t="str">
        <f t="shared" si="0"/>
        <v>月</v>
      </c>
      <c r="G38" s="24" t="s">
        <v>38</v>
      </c>
      <c r="H38" s="25">
        <f t="shared" si="14"/>
        <v>46051</v>
      </c>
      <c r="I38" s="23" t="str">
        <f t="shared" si="1"/>
        <v>木</v>
      </c>
      <c r="J38" s="21"/>
      <c r="K38" s="22" t="str">
        <f t="shared" si="15"/>
        <v/>
      </c>
      <c r="L38" s="23" t="str">
        <f t="shared" si="2"/>
        <v/>
      </c>
      <c r="M38" s="24"/>
      <c r="N38" s="25">
        <f t="shared" si="16"/>
        <v>46110</v>
      </c>
      <c r="O38" s="23" t="str">
        <f t="shared" si="3"/>
        <v>日</v>
      </c>
      <c r="P38" s="21" t="s">
        <v>36</v>
      </c>
      <c r="Q38" s="22">
        <f t="shared" si="17"/>
        <v>46141</v>
      </c>
      <c r="R38" s="23" t="str">
        <f t="shared" si="4"/>
        <v>水</v>
      </c>
      <c r="S38" s="24" t="s">
        <v>36</v>
      </c>
      <c r="T38" s="25">
        <f t="shared" si="18"/>
        <v>46171</v>
      </c>
      <c r="U38" s="23" t="str">
        <f t="shared" si="5"/>
        <v>金</v>
      </c>
      <c r="V38" s="21"/>
      <c r="W38" s="22">
        <f t="shared" si="19"/>
        <v>46202</v>
      </c>
      <c r="X38" s="23" t="str">
        <f t="shared" si="6"/>
        <v>月</v>
      </c>
      <c r="Y38" s="24"/>
      <c r="Z38" s="25">
        <f t="shared" si="20"/>
        <v>46232</v>
      </c>
      <c r="AA38" s="23" t="str">
        <f t="shared" si="7"/>
        <v>水</v>
      </c>
      <c r="AB38" s="21"/>
      <c r="AC38" s="22">
        <f t="shared" si="21"/>
        <v>46263</v>
      </c>
      <c r="AD38" s="23" t="str">
        <f t="shared" si="8"/>
        <v>土</v>
      </c>
      <c r="AE38" s="24"/>
      <c r="AF38" s="25" t="str">
        <f t="shared" si="22"/>
        <v/>
      </c>
      <c r="AG38" s="23" t="str">
        <f t="shared" si="9"/>
        <v/>
      </c>
      <c r="AH38" s="21"/>
      <c r="AI38" s="22" t="str">
        <f t="shared" si="23"/>
        <v/>
      </c>
      <c r="AJ38" s="23" t="str">
        <f t="shared" si="10"/>
        <v/>
      </c>
      <c r="AK38" s="21"/>
      <c r="AL38" s="11"/>
      <c r="AM38" s="11"/>
      <c r="AN38" s="11"/>
    </row>
    <row r="39" spans="1:40" ht="19.5" customHeight="1" x14ac:dyDescent="0.15">
      <c r="A39" s="11"/>
      <c r="B39" s="19">
        <f t="shared" si="11"/>
        <v>45991</v>
      </c>
      <c r="C39" s="20" t="str">
        <f t="shared" si="12"/>
        <v>日</v>
      </c>
      <c r="D39" s="21" t="s">
        <v>36</v>
      </c>
      <c r="E39" s="22">
        <f t="shared" si="13"/>
        <v>46021</v>
      </c>
      <c r="F39" s="23" t="str">
        <f t="shared" si="0"/>
        <v>火</v>
      </c>
      <c r="G39" s="24" t="s">
        <v>38</v>
      </c>
      <c r="H39" s="25">
        <f t="shared" si="14"/>
        <v>46052</v>
      </c>
      <c r="I39" s="23" t="str">
        <f t="shared" si="1"/>
        <v>金</v>
      </c>
      <c r="J39" s="21"/>
      <c r="K39" s="22" t="str">
        <f t="shared" si="15"/>
        <v/>
      </c>
      <c r="L39" s="23" t="str">
        <f t="shared" si="2"/>
        <v/>
      </c>
      <c r="M39" s="24"/>
      <c r="N39" s="25">
        <f t="shared" si="16"/>
        <v>46111</v>
      </c>
      <c r="O39" s="23" t="str">
        <f t="shared" si="3"/>
        <v>月</v>
      </c>
      <c r="P39" s="21"/>
      <c r="Q39" s="22">
        <f t="shared" si="17"/>
        <v>46142</v>
      </c>
      <c r="R39" s="23" t="str">
        <f t="shared" si="4"/>
        <v>木</v>
      </c>
      <c r="S39" s="24"/>
      <c r="T39" s="25">
        <f t="shared" si="18"/>
        <v>46172</v>
      </c>
      <c r="U39" s="23" t="str">
        <f t="shared" si="5"/>
        <v>土</v>
      </c>
      <c r="V39" s="21" t="s">
        <v>36</v>
      </c>
      <c r="W39" s="22">
        <f t="shared" si="19"/>
        <v>46203</v>
      </c>
      <c r="X39" s="23" t="str">
        <f t="shared" si="6"/>
        <v>火</v>
      </c>
      <c r="Y39" s="24"/>
      <c r="Z39" s="25">
        <f t="shared" si="20"/>
        <v>46233</v>
      </c>
      <c r="AA39" s="23" t="str">
        <f t="shared" si="7"/>
        <v>木</v>
      </c>
      <c r="AB39" s="21"/>
      <c r="AC39" s="22">
        <f t="shared" si="21"/>
        <v>46264</v>
      </c>
      <c r="AD39" s="23" t="str">
        <f t="shared" si="8"/>
        <v>日</v>
      </c>
      <c r="AE39" s="24"/>
      <c r="AF39" s="25" t="str">
        <f t="shared" si="22"/>
        <v/>
      </c>
      <c r="AG39" s="23" t="str">
        <f t="shared" si="9"/>
        <v/>
      </c>
      <c r="AH39" s="21"/>
      <c r="AI39" s="22" t="str">
        <f t="shared" si="23"/>
        <v/>
      </c>
      <c r="AJ39" s="23" t="str">
        <f t="shared" si="10"/>
        <v/>
      </c>
      <c r="AK39" s="21"/>
      <c r="AL39" s="11"/>
      <c r="AM39" s="11"/>
      <c r="AN39" s="11"/>
    </row>
    <row r="40" spans="1:40" ht="19.5" customHeight="1" thickBot="1" x14ac:dyDescent="0.2">
      <c r="A40" s="11"/>
      <c r="B40" s="26" t="str">
        <f t="shared" si="11"/>
        <v/>
      </c>
      <c r="C40" s="27" t="str">
        <f t="shared" si="12"/>
        <v/>
      </c>
      <c r="D40" s="28"/>
      <c r="E40" s="29">
        <f t="shared" si="13"/>
        <v>46022</v>
      </c>
      <c r="F40" s="30" t="str">
        <f t="shared" si="0"/>
        <v>水</v>
      </c>
      <c r="G40" s="31" t="s">
        <v>4</v>
      </c>
      <c r="H40" s="32">
        <f t="shared" si="14"/>
        <v>46053</v>
      </c>
      <c r="I40" s="30" t="str">
        <f t="shared" si="1"/>
        <v>土</v>
      </c>
      <c r="J40" s="28" t="s">
        <v>36</v>
      </c>
      <c r="K40" s="29" t="str">
        <f t="shared" si="15"/>
        <v/>
      </c>
      <c r="L40" s="30" t="str">
        <f t="shared" si="2"/>
        <v/>
      </c>
      <c r="M40" s="31"/>
      <c r="N40" s="32">
        <f t="shared" si="16"/>
        <v>46112</v>
      </c>
      <c r="O40" s="30" t="str">
        <f t="shared" si="3"/>
        <v>火</v>
      </c>
      <c r="P40" s="28"/>
      <c r="Q40" s="29" t="str">
        <f t="shared" si="17"/>
        <v/>
      </c>
      <c r="R40" s="30" t="str">
        <f t="shared" si="4"/>
        <v/>
      </c>
      <c r="S40" s="31"/>
      <c r="T40" s="32">
        <f t="shared" si="18"/>
        <v>46173</v>
      </c>
      <c r="U40" s="30" t="str">
        <f t="shared" si="5"/>
        <v>日</v>
      </c>
      <c r="V40" s="28" t="s">
        <v>36</v>
      </c>
      <c r="W40" s="29" t="str">
        <f t="shared" si="19"/>
        <v/>
      </c>
      <c r="X40" s="30" t="str">
        <f t="shared" si="6"/>
        <v/>
      </c>
      <c r="Y40" s="31"/>
      <c r="Z40" s="32">
        <f t="shared" si="20"/>
        <v>46234</v>
      </c>
      <c r="AA40" s="30" t="str">
        <f t="shared" si="7"/>
        <v>金</v>
      </c>
      <c r="AB40" s="28"/>
      <c r="AC40" s="32">
        <f t="shared" si="21"/>
        <v>46265</v>
      </c>
      <c r="AD40" s="30" t="str">
        <f t="shared" si="8"/>
        <v>月</v>
      </c>
      <c r="AE40" s="31"/>
      <c r="AF40" s="32" t="str">
        <f t="shared" si="22"/>
        <v/>
      </c>
      <c r="AG40" s="30" t="str">
        <f t="shared" si="9"/>
        <v/>
      </c>
      <c r="AH40" s="28"/>
      <c r="AI40" s="29" t="str">
        <f t="shared" si="23"/>
        <v/>
      </c>
      <c r="AJ40" s="30" t="str">
        <f t="shared" si="10"/>
        <v/>
      </c>
      <c r="AK40" s="28"/>
      <c r="AL40" s="11"/>
      <c r="AM40" s="11"/>
      <c r="AN40" s="11"/>
    </row>
    <row r="41" spans="1:40" ht="19.5" customHeight="1" thickBot="1" x14ac:dyDescent="0.2">
      <c r="A41" s="11"/>
      <c r="B41" s="33"/>
      <c r="C41" s="11"/>
      <c r="D41" s="11"/>
      <c r="E41" s="33"/>
      <c r="F41" s="11"/>
      <c r="G41" s="11"/>
      <c r="H41" s="33"/>
      <c r="I41" s="11"/>
      <c r="J41" s="11"/>
      <c r="K41" s="33"/>
      <c r="L41" s="11"/>
      <c r="M41" s="11"/>
      <c r="N41" s="33"/>
      <c r="O41" s="11"/>
      <c r="P41" s="11"/>
      <c r="Q41" s="33"/>
      <c r="R41" s="11"/>
      <c r="S41" s="11"/>
      <c r="T41" s="33"/>
      <c r="U41" s="11"/>
      <c r="V41" s="11"/>
      <c r="W41" s="33"/>
      <c r="X41" s="11"/>
      <c r="Y41" s="11"/>
      <c r="Z41" s="33"/>
      <c r="AA41" s="11"/>
      <c r="AB41" s="11"/>
      <c r="AC41" s="33"/>
      <c r="AD41" s="11"/>
      <c r="AE41" s="11"/>
      <c r="AF41" s="33"/>
      <c r="AG41" s="11"/>
      <c r="AH41" s="11"/>
      <c r="AI41" s="33"/>
      <c r="AJ41" s="11"/>
      <c r="AK41" s="11"/>
      <c r="AL41" s="11"/>
      <c r="AM41" s="11"/>
      <c r="AN41" s="11"/>
    </row>
    <row r="42" spans="1:40" ht="19.5" customHeight="1" x14ac:dyDescent="0.15">
      <c r="A42" s="11"/>
      <c r="B42" s="46" t="s">
        <v>14</v>
      </c>
      <c r="C42" s="47"/>
      <c r="D42" s="34">
        <f>COUNTIF(D10:D40,"■")</f>
        <v>6</v>
      </c>
      <c r="E42" s="46" t="s">
        <v>14</v>
      </c>
      <c r="F42" s="47"/>
      <c r="G42" s="34">
        <f t="shared" ref="G42" si="24">COUNTIF(G10:G40,"■")</f>
        <v>8</v>
      </c>
      <c r="H42" s="46" t="s">
        <v>14</v>
      </c>
      <c r="I42" s="47"/>
      <c r="J42" s="34">
        <f t="shared" ref="J42" si="25">COUNTIF(J10:J40,"■")</f>
        <v>8</v>
      </c>
      <c r="K42" s="46" t="s">
        <v>14</v>
      </c>
      <c r="L42" s="47"/>
      <c r="M42" s="34">
        <f t="shared" ref="M42" si="26">COUNTIF(M10:M40,"■")</f>
        <v>9</v>
      </c>
      <c r="N42" s="46" t="s">
        <v>14</v>
      </c>
      <c r="O42" s="47"/>
      <c r="P42" s="34">
        <f t="shared" ref="P42" si="27">COUNTIF(P10:P40,"■")</f>
        <v>9</v>
      </c>
      <c r="Q42" s="46" t="s">
        <v>14</v>
      </c>
      <c r="R42" s="47"/>
      <c r="S42" s="34">
        <f t="shared" ref="S42" si="28">COUNTIF(S10:S40,"■")</f>
        <v>9</v>
      </c>
      <c r="T42" s="46" t="s">
        <v>14</v>
      </c>
      <c r="U42" s="47"/>
      <c r="V42" s="34">
        <f t="shared" ref="V42" si="29">COUNTIF(V10:V40,"■")</f>
        <v>10</v>
      </c>
      <c r="W42" s="46" t="s">
        <v>14</v>
      </c>
      <c r="X42" s="47"/>
      <c r="Y42" s="34">
        <f t="shared" ref="Y42" si="30">COUNTIF(Y10:Y40,"■")</f>
        <v>8</v>
      </c>
      <c r="Z42" s="46" t="s">
        <v>14</v>
      </c>
      <c r="AA42" s="47"/>
      <c r="AB42" s="34">
        <f t="shared" ref="AB42" si="31">COUNTIF(AB10:AB40,"■")</f>
        <v>8</v>
      </c>
      <c r="AC42" s="46" t="s">
        <v>14</v>
      </c>
      <c r="AD42" s="47"/>
      <c r="AE42" s="34">
        <f t="shared" ref="AE42" si="32">COUNTIF(AE10:AE40,"■")</f>
        <v>7</v>
      </c>
      <c r="AF42" s="46" t="s">
        <v>14</v>
      </c>
      <c r="AG42" s="47"/>
      <c r="AH42" s="34">
        <f t="shared" ref="AH42" si="33">COUNTIF(AH10:AH40,"■")</f>
        <v>0</v>
      </c>
      <c r="AI42" s="46" t="s">
        <v>14</v>
      </c>
      <c r="AJ42" s="47"/>
      <c r="AK42" s="34">
        <f t="shared" ref="AK42" si="34">COUNTIF(AK10:AK40,"■")</f>
        <v>0</v>
      </c>
      <c r="AL42" s="11"/>
      <c r="AM42" s="11"/>
      <c r="AN42" s="11"/>
    </row>
    <row r="43" spans="1:40" s="10" customFormat="1" ht="19.5" customHeight="1" x14ac:dyDescent="0.15">
      <c r="A43" s="35"/>
      <c r="B43" s="68" t="s">
        <v>45</v>
      </c>
      <c r="C43" s="69"/>
      <c r="D43" s="36">
        <f>D42/D46</f>
        <v>0.375</v>
      </c>
      <c r="E43" s="68" t="s">
        <v>45</v>
      </c>
      <c r="F43" s="69"/>
      <c r="G43" s="36">
        <f>G42/G46</f>
        <v>0.25806451612903225</v>
      </c>
      <c r="H43" s="68" t="s">
        <v>45</v>
      </c>
      <c r="I43" s="69"/>
      <c r="J43" s="36">
        <f>J42/J46</f>
        <v>0.25806451612903225</v>
      </c>
      <c r="K43" s="68" t="s">
        <v>45</v>
      </c>
      <c r="L43" s="69"/>
      <c r="M43" s="36">
        <f>M42/M46</f>
        <v>0.32142857142857145</v>
      </c>
      <c r="N43" s="68" t="s">
        <v>45</v>
      </c>
      <c r="O43" s="69"/>
      <c r="P43" s="36">
        <f>P42/P46</f>
        <v>0.29032258064516131</v>
      </c>
      <c r="Q43" s="68" t="s">
        <v>45</v>
      </c>
      <c r="R43" s="69"/>
      <c r="S43" s="36">
        <f>S42/S46</f>
        <v>0.3</v>
      </c>
      <c r="T43" s="68" t="s">
        <v>45</v>
      </c>
      <c r="U43" s="69"/>
      <c r="V43" s="36">
        <f>V42/V46</f>
        <v>0.32258064516129031</v>
      </c>
      <c r="W43" s="68" t="s">
        <v>45</v>
      </c>
      <c r="X43" s="69"/>
      <c r="Y43" s="36">
        <f>Y42/Y46</f>
        <v>0.26666666666666666</v>
      </c>
      <c r="Z43" s="68" t="s">
        <v>45</v>
      </c>
      <c r="AA43" s="69"/>
      <c r="AB43" s="36">
        <f>AB42/AB46</f>
        <v>0.25806451612903225</v>
      </c>
      <c r="AC43" s="68" t="s">
        <v>45</v>
      </c>
      <c r="AD43" s="69"/>
      <c r="AE43" s="36">
        <f>AE42/AE46</f>
        <v>0.31818181818181818</v>
      </c>
      <c r="AF43" s="68" t="s">
        <v>45</v>
      </c>
      <c r="AG43" s="69"/>
      <c r="AH43" s="36" t="e">
        <f>AH42/AH46</f>
        <v>#VALUE!</v>
      </c>
      <c r="AI43" s="68" t="s">
        <v>45</v>
      </c>
      <c r="AJ43" s="69"/>
      <c r="AK43" s="36" t="e">
        <f>AK42/AK46</f>
        <v>#VALUE!</v>
      </c>
      <c r="AL43" s="35"/>
      <c r="AM43" s="35"/>
      <c r="AN43" s="35"/>
    </row>
    <row r="44" spans="1:40" ht="19.5" customHeight="1" thickBot="1" x14ac:dyDescent="0.2">
      <c r="A44" s="11"/>
      <c r="B44" s="66" t="s">
        <v>15</v>
      </c>
      <c r="C44" s="67"/>
      <c r="D44" s="37">
        <f>COUNTIF(D10:D40,"□")</f>
        <v>0</v>
      </c>
      <c r="E44" s="66" t="s">
        <v>15</v>
      </c>
      <c r="F44" s="67"/>
      <c r="G44" s="37">
        <f t="shared" ref="G44" si="35">COUNTIF(G10:G40,"□")</f>
        <v>3</v>
      </c>
      <c r="H44" s="66" t="s">
        <v>15</v>
      </c>
      <c r="I44" s="67"/>
      <c r="J44" s="37">
        <f t="shared" ref="J44" si="36">COUNTIF(J10:J40,"□")</f>
        <v>3</v>
      </c>
      <c r="K44" s="66" t="s">
        <v>15</v>
      </c>
      <c r="L44" s="67"/>
      <c r="M44" s="37">
        <f t="shared" ref="M44" si="37">COUNTIF(M10:M40,"□")</f>
        <v>0</v>
      </c>
      <c r="N44" s="66" t="s">
        <v>15</v>
      </c>
      <c r="O44" s="67"/>
      <c r="P44" s="37">
        <f t="shared" ref="P44" si="38">COUNTIF(P10:P40,"□")</f>
        <v>0</v>
      </c>
      <c r="Q44" s="66" t="s">
        <v>15</v>
      </c>
      <c r="R44" s="67"/>
      <c r="S44" s="37">
        <f t="shared" ref="S44" si="39">COUNTIF(S10:S40,"□")</f>
        <v>0</v>
      </c>
      <c r="T44" s="66" t="s">
        <v>15</v>
      </c>
      <c r="U44" s="67"/>
      <c r="V44" s="37">
        <f t="shared" ref="V44" si="40">COUNTIF(V10:V40,"□")</f>
        <v>0</v>
      </c>
      <c r="W44" s="66" t="s">
        <v>15</v>
      </c>
      <c r="X44" s="67"/>
      <c r="Y44" s="37">
        <f t="shared" ref="Y44" si="41">COUNTIF(Y10:Y40,"□")</f>
        <v>0</v>
      </c>
      <c r="Z44" s="66" t="s">
        <v>15</v>
      </c>
      <c r="AA44" s="67"/>
      <c r="AB44" s="37">
        <f t="shared" ref="AB44" si="42">COUNTIF(AB10:AB40,"□")</f>
        <v>0</v>
      </c>
      <c r="AC44" s="66" t="s">
        <v>15</v>
      </c>
      <c r="AD44" s="67"/>
      <c r="AE44" s="37">
        <f t="shared" ref="AE44" si="43">COUNTIF(AE10:AE40,"□")</f>
        <v>3</v>
      </c>
      <c r="AF44" s="66" t="s">
        <v>15</v>
      </c>
      <c r="AG44" s="67"/>
      <c r="AH44" s="37">
        <f t="shared" ref="AH44" si="44">COUNTIF(AH10:AH40,"□")</f>
        <v>0</v>
      </c>
      <c r="AI44" s="66" t="s">
        <v>15</v>
      </c>
      <c r="AJ44" s="67"/>
      <c r="AK44" s="37">
        <f t="shared" ref="AK44" si="45">COUNTIF(AK10:AK40,"□")</f>
        <v>0</v>
      </c>
      <c r="AL44" s="11"/>
      <c r="AM44" s="11"/>
      <c r="AN44" s="11"/>
    </row>
    <row r="45" spans="1:40" x14ac:dyDescent="0.15">
      <c r="A45" s="11"/>
      <c r="B45" s="33"/>
      <c r="C45" s="11"/>
      <c r="D45" s="11"/>
      <c r="E45" s="33"/>
      <c r="F45" s="11"/>
      <c r="G45" s="11"/>
      <c r="H45" s="33"/>
      <c r="I45" s="11"/>
      <c r="J45" s="11"/>
      <c r="K45" s="33"/>
      <c r="L45" s="11"/>
      <c r="M45" s="11"/>
      <c r="N45" s="33"/>
      <c r="O45" s="11"/>
      <c r="P45" s="11"/>
      <c r="Q45" s="33"/>
      <c r="R45" s="11"/>
      <c r="S45" s="11"/>
      <c r="T45" s="33"/>
      <c r="U45" s="11"/>
      <c r="V45" s="11"/>
      <c r="W45" s="33"/>
      <c r="X45" s="11"/>
      <c r="Y45" s="11"/>
      <c r="Z45" s="33"/>
      <c r="AA45" s="11"/>
      <c r="AB45" s="11"/>
      <c r="AC45" s="33"/>
      <c r="AD45" s="11"/>
      <c r="AE45" s="11"/>
      <c r="AF45" s="33"/>
      <c r="AG45" s="11"/>
      <c r="AH45" s="11"/>
      <c r="AI45" s="33"/>
      <c r="AJ45" s="11"/>
      <c r="AK45" s="11"/>
      <c r="AL45" s="11"/>
      <c r="AM45" s="11"/>
      <c r="AN45" s="11"/>
    </row>
    <row r="46" spans="1:40" x14ac:dyDescent="0.15">
      <c r="A46" s="11"/>
      <c r="B46" s="38">
        <f>YEAR(E6)</f>
        <v>2025</v>
      </c>
      <c r="C46" s="11">
        <f>MONTH(E6)</f>
        <v>11</v>
      </c>
      <c r="D46" s="11">
        <f>IF(B8="","",_xlfn.DAYS(EOMONTH(E6,0),E6))</f>
        <v>16</v>
      </c>
      <c r="E46" s="38">
        <f>YEAR(E8)</f>
        <v>2025</v>
      </c>
      <c r="F46" s="11">
        <f>MONTH(E8)</f>
        <v>12</v>
      </c>
      <c r="G46" s="11">
        <f>IF(E8="","",_xlfn.DAYS(EOMONTH(H6,0),H6))</f>
        <v>31</v>
      </c>
      <c r="H46" s="38">
        <f t="shared" ref="H46" si="46">YEAR(H8)</f>
        <v>2026</v>
      </c>
      <c r="I46" s="11">
        <f t="shared" ref="I46" si="47">MONTH(H8)</f>
        <v>1</v>
      </c>
      <c r="J46" s="11" cm="1">
        <f t="array" ref="J46">IF(H8="","",_xlfn.IFS(MONTH($N$6)&lt;MONTH(J47),"",MONTH($N$6)&gt;MONTH(J47),_xlfn.DAYS(EOMONTH(J47,0),J47)+1,MONTH($N$6)=MONTH(J47),_xlfn.DAYS($N$6,J47)+1))</f>
        <v>31</v>
      </c>
      <c r="K46" s="38">
        <f t="shared" ref="K46" si="48">YEAR(K8)</f>
        <v>2026</v>
      </c>
      <c r="L46" s="11">
        <f t="shared" ref="L46" si="49">MONTH(K8)</f>
        <v>2</v>
      </c>
      <c r="M46" s="11" cm="1">
        <f t="array" ref="M46">IF(K8="","",_xlfn.IFS(MONTH($N$6)&lt;MONTH(M47),"",MONTH($N$6)&gt;MONTH(M47),_xlfn.DAYS(EOMONTH(M47,0),M47)+1,MONTH($N$6)=MONTH(M47),_xlfn.DAYS($N$6,M47)+1))</f>
        <v>28</v>
      </c>
      <c r="N46" s="38">
        <f t="shared" ref="N46" si="50">YEAR(N8)</f>
        <v>2026</v>
      </c>
      <c r="O46" s="11">
        <f t="shared" ref="O46" si="51">MONTH(N8)</f>
        <v>3</v>
      </c>
      <c r="P46" s="11" cm="1">
        <f t="array" ref="P46">IF(N8="","",_xlfn.IFS(MONTH($N$6)&lt;MONTH(P47),"",MONTH($N$6)&gt;MONTH(P47),_xlfn.DAYS(EOMONTH(P47,0),P47)+1,MONTH($N$6)=MONTH(P47),_xlfn.DAYS($N$6,P47)+1))</f>
        <v>31</v>
      </c>
      <c r="Q46" s="38">
        <f t="shared" ref="Q46" si="52">YEAR(Q8)</f>
        <v>2026</v>
      </c>
      <c r="R46" s="11">
        <f t="shared" ref="R46" si="53">MONTH(Q8)</f>
        <v>4</v>
      </c>
      <c r="S46" s="11" cm="1">
        <f t="array" ref="S46">IF(Q8="","",_xlfn.IFS(MONTH($N$6)&lt;MONTH(S47),"",MONTH($N$6)&gt;MONTH(S47),_xlfn.DAYS(EOMONTH(S47,0),S47)+1,MONTH($N$6)=MONTH(S47),_xlfn.DAYS($N$6,S47)+1))</f>
        <v>30</v>
      </c>
      <c r="T46" s="38">
        <f t="shared" ref="T46" si="54">YEAR(T8)</f>
        <v>2026</v>
      </c>
      <c r="U46" s="11">
        <f t="shared" ref="U46" si="55">MONTH(T8)</f>
        <v>5</v>
      </c>
      <c r="V46" s="11" cm="1">
        <f t="array" ref="V46">IF(T8="","",_xlfn.IFS(MONTH($N$6)&lt;MONTH(V47),"",MONTH($N$6)&gt;MONTH(V47),_xlfn.DAYS(EOMONTH(V47,0),V47)+1,MONTH($N$6)=MONTH(V47),_xlfn.DAYS($N$6,V47)+1))</f>
        <v>31</v>
      </c>
      <c r="W46" s="38">
        <f t="shared" ref="W46" si="56">YEAR(W8)</f>
        <v>2026</v>
      </c>
      <c r="X46" s="11">
        <f t="shared" ref="X46" si="57">MONTH(W8)</f>
        <v>6</v>
      </c>
      <c r="Y46" s="11" cm="1">
        <f t="array" ref="Y46">IF(W8="","",_xlfn.IFS(MONTH($N$6)&lt;MONTH(Y47),"",MONTH($N$6)&gt;MONTH(Y47),_xlfn.DAYS(EOMONTH(Y47,0),Y47)+1,MONTH($N$6)=MONTH(Y47),_xlfn.DAYS($N$6,Y47)+1))</f>
        <v>30</v>
      </c>
      <c r="Z46" s="38">
        <f t="shared" ref="Z46" si="58">YEAR(Z8)</f>
        <v>2026</v>
      </c>
      <c r="AA46" s="11">
        <f t="shared" ref="AA46" si="59">MONTH(Z8)</f>
        <v>7</v>
      </c>
      <c r="AB46" s="11" cm="1">
        <f t="array" ref="AB46">IF(Z8="","",_xlfn.IFS(MONTH($N$6)&lt;MONTH(AB47),"",MONTH($N$6)&gt;MONTH(AB47),_xlfn.DAYS(EOMONTH(AB47,0),AB47)+1,MONTH($N$6)=MONTH(AB47),_xlfn.DAYS($N$6,AB47)+1))</f>
        <v>31</v>
      </c>
      <c r="AC46" s="38">
        <f t="shared" ref="AC46" si="60">YEAR(AC8)</f>
        <v>2026</v>
      </c>
      <c r="AD46" s="11">
        <f t="shared" ref="AD46" si="61">MONTH(AC8)</f>
        <v>8</v>
      </c>
      <c r="AE46" s="11" cm="1">
        <f t="array" ref="AE46">IF(AC8="","",_xlfn.IFS(MONTH($N$6)&lt;MONTH(AE47),"",MONTH($N$6)&gt;MONTH(AE47),_xlfn.DAYS(EOMONTH(AE47,0),AE47)+1,MONTH($N$6)=MONTH(AE47),_xlfn.DAYS($N$6,AE47)+1))</f>
        <v>22</v>
      </c>
      <c r="AF46" s="38" t="e">
        <f t="shared" ref="AF46" si="62">YEAR(AF8)</f>
        <v>#VALUE!</v>
      </c>
      <c r="AG46" s="11" t="e">
        <f t="shared" ref="AG46" si="63">MONTH(AF8)</f>
        <v>#VALUE!</v>
      </c>
      <c r="AH46" s="11" t="str" cm="1">
        <f t="array" ref="AH46">IF(AF8="","",_xlfn.IFS(MONTH($N$6)&lt;MONTH(AH47),"",MONTH($N$6)&gt;MONTH(AH47),_xlfn.DAYS(EOMONTH(AH47,0),AH47)+1,MONTH($N$6)=MONTH(AH47),_xlfn.DAYS($N$6,AH47)+1))</f>
        <v/>
      </c>
      <c r="AI46" s="38" t="e">
        <f t="shared" ref="AI46" si="64">YEAR(AI8)</f>
        <v>#VALUE!</v>
      </c>
      <c r="AJ46" s="11" t="e">
        <f t="shared" ref="AJ46" si="65">MONTH(AI8)</f>
        <v>#VALUE!</v>
      </c>
      <c r="AK46" s="11" t="str" cm="1">
        <f t="array" ref="AK46">IF(AI8="","",_xlfn.IFS(MONTH($N$6)&lt;MONTH(AK47),"",MONTH($N$6)&gt;MONTH(AK47),_xlfn.DAYS(EOMONTH(AK47,0),AK47)+1,MONTH($N$6)=MONTH(AK47),_xlfn.DAYS($N$6,AK47)+1))</f>
        <v/>
      </c>
      <c r="AL46" s="11"/>
      <c r="AM46" s="11"/>
      <c r="AN46" s="11"/>
    </row>
    <row r="47" spans="1:40" x14ac:dyDescent="0.15">
      <c r="A47" s="11"/>
      <c r="B47" s="11"/>
      <c r="C47" s="11"/>
      <c r="D47" s="33">
        <f>DATE(YEAR(B8),MONTH(B8),1)</f>
        <v>45962</v>
      </c>
      <c r="E47" s="11"/>
      <c r="F47" s="11"/>
      <c r="G47" s="33">
        <f>DATE(YEAR(E8),MONTH(E8),1)</f>
        <v>45992</v>
      </c>
      <c r="H47" s="11"/>
      <c r="I47" s="11"/>
      <c r="J47" s="33">
        <f>DATE(YEAR(H8),MONTH(H8),1)</f>
        <v>46023</v>
      </c>
      <c r="K47" s="11"/>
      <c r="L47" s="11"/>
      <c r="M47" s="33">
        <f>DATE(YEAR(K8),MONTH(K8),1)</f>
        <v>46054</v>
      </c>
      <c r="N47" s="11"/>
      <c r="O47" s="11"/>
      <c r="P47" s="33">
        <f t="shared" ref="P47" si="66">DATE(YEAR(N8),MONTH(N8),1)</f>
        <v>46082</v>
      </c>
      <c r="Q47" s="11"/>
      <c r="R47" s="11"/>
      <c r="S47" s="33">
        <f t="shared" ref="S47" si="67">DATE(YEAR(Q8),MONTH(Q8),1)</f>
        <v>46113</v>
      </c>
      <c r="T47" s="11"/>
      <c r="U47" s="11"/>
      <c r="V47" s="33">
        <f t="shared" ref="V47" si="68">DATE(YEAR(T8),MONTH(T8),1)</f>
        <v>46143</v>
      </c>
      <c r="W47" s="11"/>
      <c r="X47" s="11"/>
      <c r="Y47" s="33">
        <f t="shared" ref="Y47" si="69">DATE(YEAR(W8),MONTH(W8),1)</f>
        <v>46174</v>
      </c>
      <c r="Z47" s="11"/>
      <c r="AA47" s="11"/>
      <c r="AB47" s="33">
        <f t="shared" ref="AB47" si="70">DATE(YEAR(Z8),MONTH(Z8),1)</f>
        <v>46204</v>
      </c>
      <c r="AC47" s="11"/>
      <c r="AD47" s="11"/>
      <c r="AE47" s="33">
        <f t="shared" ref="AE47" si="71">DATE(YEAR(AC8),MONTH(AC8),1)</f>
        <v>46235</v>
      </c>
      <c r="AF47" s="11"/>
      <c r="AG47" s="11"/>
      <c r="AH47" s="33" t="e">
        <f t="shared" ref="AH47" si="72">DATE(YEAR(AF8),MONTH(AF8),1)</f>
        <v>#VALUE!</v>
      </c>
      <c r="AI47" s="11"/>
      <c r="AJ47" s="11"/>
      <c r="AK47" s="33" t="e">
        <f t="shared" ref="AK47" si="73">DATE(YEAR(AI8),MONTH(AI8),1)</f>
        <v>#VALUE!</v>
      </c>
      <c r="AL47" s="11"/>
      <c r="AM47" s="11"/>
      <c r="AN47" s="11"/>
    </row>
    <row r="48" spans="1:40" x14ac:dyDescent="0.1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row>
    <row r="49" spans="1:40" x14ac:dyDescent="0.1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row>
    <row r="50" spans="1:40" x14ac:dyDescent="0.1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row>
    <row r="51" spans="1:40" x14ac:dyDescent="0.1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row>
    <row r="52" spans="1:40" x14ac:dyDescent="0.1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row>
  </sheetData>
  <mergeCells count="86">
    <mergeCell ref="AF43:AG43"/>
    <mergeCell ref="AI43:AJ43"/>
    <mergeCell ref="Q43:R43"/>
    <mergeCell ref="T43:U43"/>
    <mergeCell ref="W43:X43"/>
    <mergeCell ref="Z43:AA43"/>
    <mergeCell ref="AC43:AD43"/>
    <mergeCell ref="B43:C43"/>
    <mergeCell ref="E43:F43"/>
    <mergeCell ref="H43:I43"/>
    <mergeCell ref="K43:L43"/>
    <mergeCell ref="N43:O43"/>
    <mergeCell ref="J2:Q2"/>
    <mergeCell ref="AD2:AE2"/>
    <mergeCell ref="AF2:AK2"/>
    <mergeCell ref="X2:Z2"/>
    <mergeCell ref="B6:D6"/>
    <mergeCell ref="E6:J6"/>
    <mergeCell ref="K6:M6"/>
    <mergeCell ref="N6:S6"/>
    <mergeCell ref="AF4:AK4"/>
    <mergeCell ref="B5:D5"/>
    <mergeCell ref="E5:J5"/>
    <mergeCell ref="K5:M5"/>
    <mergeCell ref="N5:S5"/>
    <mergeCell ref="AD5:AE5"/>
    <mergeCell ref="AF5:AH5"/>
    <mergeCell ref="AI5:AK5"/>
    <mergeCell ref="B4:D4"/>
    <mergeCell ref="E4:S4"/>
    <mergeCell ref="AD4:AE4"/>
    <mergeCell ref="AI8:AJ8"/>
    <mergeCell ref="B8:C8"/>
    <mergeCell ref="E8:F8"/>
    <mergeCell ref="H8:I8"/>
    <mergeCell ref="K8:L8"/>
    <mergeCell ref="N8:O8"/>
    <mergeCell ref="Q8:R8"/>
    <mergeCell ref="T8:U8"/>
    <mergeCell ref="W8:X8"/>
    <mergeCell ref="Z8:AA8"/>
    <mergeCell ref="AC8:AD8"/>
    <mergeCell ref="AF8:AG8"/>
    <mergeCell ref="X6:Z6"/>
    <mergeCell ref="AI9:AJ9"/>
    <mergeCell ref="B9:C9"/>
    <mergeCell ref="E9:F9"/>
    <mergeCell ref="H9:I9"/>
    <mergeCell ref="K9:L9"/>
    <mergeCell ref="N9:O9"/>
    <mergeCell ref="Q9:R9"/>
    <mergeCell ref="T9:U9"/>
    <mergeCell ref="W9:X9"/>
    <mergeCell ref="Z9:AA9"/>
    <mergeCell ref="AC9:AD9"/>
    <mergeCell ref="AF9:AG9"/>
    <mergeCell ref="AI42:AJ42"/>
    <mergeCell ref="B42:C42"/>
    <mergeCell ref="E42:F42"/>
    <mergeCell ref="H42:I42"/>
    <mergeCell ref="K42:L42"/>
    <mergeCell ref="N42:O42"/>
    <mergeCell ref="Q42:R42"/>
    <mergeCell ref="T42:U42"/>
    <mergeCell ref="W42:X42"/>
    <mergeCell ref="Z42:AA42"/>
    <mergeCell ref="AC42:AD42"/>
    <mergeCell ref="AF42:AG42"/>
    <mergeCell ref="AI44:AJ44"/>
    <mergeCell ref="B44:C44"/>
    <mergeCell ref="E44:F44"/>
    <mergeCell ref="H44:I44"/>
    <mergeCell ref="K44:L44"/>
    <mergeCell ref="N44:O44"/>
    <mergeCell ref="Q44:R44"/>
    <mergeCell ref="T44:U44"/>
    <mergeCell ref="W44:X44"/>
    <mergeCell ref="Z44:AA44"/>
    <mergeCell ref="AC44:AD44"/>
    <mergeCell ref="AF44:AG44"/>
    <mergeCell ref="X5:Z5"/>
    <mergeCell ref="X4:Z4"/>
    <mergeCell ref="U2:W2"/>
    <mergeCell ref="U6:W6"/>
    <mergeCell ref="U5:W5"/>
    <mergeCell ref="U4:W4"/>
  </mergeCells>
  <phoneticPr fontId="1"/>
  <conditionalFormatting sqref="B10:D40">
    <cfRule type="expression" dxfId="24" priority="25">
      <formula>OR($C10="土",$C10="日")</formula>
    </cfRule>
  </conditionalFormatting>
  <conditionalFormatting sqref="D43 G43 J43 M43 P43 S43 V43">
    <cfRule type="cellIs" dxfId="23" priority="2" operator="lessThan">
      <formula>0.285</formula>
    </cfRule>
  </conditionalFormatting>
  <conditionalFormatting sqref="E8:G9">
    <cfRule type="expression" dxfId="22" priority="13">
      <formula>$E$8=""</formula>
    </cfRule>
  </conditionalFormatting>
  <conditionalFormatting sqref="E10:G40">
    <cfRule type="expression" dxfId="21" priority="24">
      <formula>OR($F10="土",$F10="日")</formula>
    </cfRule>
  </conditionalFormatting>
  <conditionalFormatting sqref="H8:J9">
    <cfRule type="expression" dxfId="20" priority="12">
      <formula>$H$8=""</formula>
    </cfRule>
  </conditionalFormatting>
  <conditionalFormatting sqref="H10:J40">
    <cfRule type="expression" dxfId="19" priority="23">
      <formula>OR($I10="土",$I10="日")</formula>
    </cfRule>
  </conditionalFormatting>
  <conditionalFormatting sqref="K8:M9">
    <cfRule type="expression" dxfId="18" priority="11">
      <formula>$K$8=""</formula>
    </cfRule>
  </conditionalFormatting>
  <conditionalFormatting sqref="K10:M40">
    <cfRule type="expression" dxfId="17" priority="22">
      <formula>OR($L10="土",$L10="日")</formula>
    </cfRule>
  </conditionalFormatting>
  <conditionalFormatting sqref="N8:P9">
    <cfRule type="expression" dxfId="16" priority="10">
      <formula>$N$8=""</formula>
    </cfRule>
  </conditionalFormatting>
  <conditionalFormatting sqref="N10:P40">
    <cfRule type="expression" dxfId="15" priority="21">
      <formula>OR($O10="土",$O10="日")</formula>
    </cfRule>
  </conditionalFormatting>
  <conditionalFormatting sqref="Q8:S9">
    <cfRule type="expression" dxfId="14" priority="9">
      <formula>$Q$8=""</formula>
    </cfRule>
  </conditionalFormatting>
  <conditionalFormatting sqref="Q10:S40">
    <cfRule type="expression" dxfId="13" priority="20">
      <formula>OR($R10="土",$R10="日")</formula>
    </cfRule>
  </conditionalFormatting>
  <conditionalFormatting sqref="T8:V9">
    <cfRule type="expression" dxfId="12" priority="8">
      <formula>$T$8=""</formula>
    </cfRule>
  </conditionalFormatting>
  <conditionalFormatting sqref="T10:V40">
    <cfRule type="expression" dxfId="11" priority="19">
      <formula>OR($U10="土",$U10="日")</formula>
    </cfRule>
  </conditionalFormatting>
  <conditionalFormatting sqref="W8:Y9">
    <cfRule type="expression" dxfId="10" priority="3">
      <formula>$W$8=""</formula>
    </cfRule>
  </conditionalFormatting>
  <conditionalFormatting sqref="W10:Y40">
    <cfRule type="expression" dxfId="9" priority="18">
      <formula>OR($X10="土",$X10="日")</formula>
    </cfRule>
  </conditionalFormatting>
  <conditionalFormatting sqref="X2:Z2">
    <cfRule type="cellIs" dxfId="8" priority="1" operator="lessThan">
      <formula>0.285</formula>
    </cfRule>
  </conditionalFormatting>
  <conditionalFormatting sqref="Z8:AB9">
    <cfRule type="expression" dxfId="7" priority="7">
      <formula>$Z$8=""</formula>
    </cfRule>
  </conditionalFormatting>
  <conditionalFormatting sqref="Z10:AB40">
    <cfRule type="expression" dxfId="6" priority="17">
      <formula>OR($AA10="土",$AA10="日")</formula>
    </cfRule>
  </conditionalFormatting>
  <conditionalFormatting sqref="AC8:AE9">
    <cfRule type="expression" dxfId="5" priority="6">
      <formula>$AC$8=""</formula>
    </cfRule>
  </conditionalFormatting>
  <conditionalFormatting sqref="AC10:AE40">
    <cfRule type="expression" dxfId="4" priority="16">
      <formula>OR($AD10="土",$AD10="日")</formula>
    </cfRule>
  </conditionalFormatting>
  <conditionalFormatting sqref="AF8:AH9">
    <cfRule type="expression" dxfId="3" priority="5">
      <formula>$AF$8=""</formula>
    </cfRule>
  </conditionalFormatting>
  <conditionalFormatting sqref="AF10:AH40">
    <cfRule type="expression" dxfId="2" priority="15">
      <formula>OR($AG10="土",$AG10="日")</formula>
    </cfRule>
  </conditionalFormatting>
  <conditionalFormatting sqref="AI8:AK9">
    <cfRule type="expression" dxfId="1" priority="4">
      <formula>$AI$8=""</formula>
    </cfRule>
  </conditionalFormatting>
  <conditionalFormatting sqref="AI10:AK40">
    <cfRule type="expression" dxfId="0" priority="14">
      <formula>OR($AJ10="土",$AJ10="日")</formula>
    </cfRule>
  </conditionalFormatting>
  <dataValidations count="1">
    <dataValidation type="list" showInputMessage="1" showErrorMessage="1" sqref="AK10:AK40 G10:G40 J10:J40 M10:M40 P10:P40 S10:S40 V10:V40 Y10:Y40 AB10:AB40 AE10:AE40 AH10:AH40 D10:D40" xr:uid="{00000000-0002-0000-0100-000000000000}">
      <formula1>$AM$4:$AM$6</formula1>
    </dataValidation>
  </dataValidations>
  <printOptions horizontalCentered="1" verticalCentered="1"/>
  <pageMargins left="0.78740157480314965" right="0.59055118110236227" top="0.59055118110236227" bottom="0.39370078740157483" header="0.31496062992125984" footer="0.31496062992125984"/>
  <pageSetup paperSize="9" scale="51"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6"/>
  <sheetViews>
    <sheetView zoomScale="85" zoomScaleNormal="85" zoomScaleSheetLayoutView="85" workbookViewId="0">
      <selection activeCell="D4" sqref="D4"/>
    </sheetView>
  </sheetViews>
  <sheetFormatPr defaultRowHeight="23.25" customHeight="1" x14ac:dyDescent="0.15"/>
  <cols>
    <col min="1" max="1" width="16.875" style="1" customWidth="1"/>
    <col min="2" max="2" width="111.625" style="1" customWidth="1"/>
    <col min="3" max="16384" width="9" style="1"/>
  </cols>
  <sheetData>
    <row r="1" spans="1:3" ht="23.25" customHeight="1" x14ac:dyDescent="0.15">
      <c r="A1" s="6" t="s">
        <v>31</v>
      </c>
      <c r="B1" s="6" t="s">
        <v>34</v>
      </c>
    </row>
    <row r="2" spans="1:3" ht="99" customHeight="1" x14ac:dyDescent="0.15">
      <c r="A2" s="3" t="s">
        <v>28</v>
      </c>
      <c r="B2" s="4" t="s">
        <v>41</v>
      </c>
    </row>
    <row r="3" spans="1:3" ht="99" customHeight="1" x14ac:dyDescent="0.15">
      <c r="A3" s="3" t="s">
        <v>30</v>
      </c>
      <c r="B3" s="5" t="s">
        <v>44</v>
      </c>
    </row>
    <row r="4" spans="1:3" ht="99" customHeight="1" x14ac:dyDescent="0.15">
      <c r="A4" s="3" t="s">
        <v>32</v>
      </c>
      <c r="B4" s="4" t="s">
        <v>33</v>
      </c>
    </row>
    <row r="5" spans="1:3" ht="99" customHeight="1" x14ac:dyDescent="0.15">
      <c r="A5" s="3" t="s">
        <v>29</v>
      </c>
      <c r="B5" s="4" t="s">
        <v>35</v>
      </c>
    </row>
    <row r="6" spans="1:3" ht="120" customHeight="1" x14ac:dyDescent="0.15">
      <c r="A6" s="8" t="s">
        <v>6</v>
      </c>
      <c r="B6" s="9" t="s">
        <v>42</v>
      </c>
      <c r="C6" s="7"/>
    </row>
  </sheetData>
  <phoneticPr fontId="1"/>
  <pageMargins left="0.78740157480314965" right="0.19685039370078741" top="0.78740157480314965"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現場閉所実績表(12ヶ月)</vt:lpstr>
      <vt:lpstr>現場閉所実績表(24ヶ月) </vt:lpstr>
      <vt:lpstr>使い方</vt:lpstr>
      <vt:lpstr>用語等説明</vt:lpstr>
      <vt:lpstr>'現場閉所実績表(12ヶ月)'!Print_Area</vt:lpstr>
      <vt:lpstr>'現場閉所実績表(24ヶ月) '!Print_Area</vt:lpstr>
      <vt:lpstr>使い方!Print_Area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2026-03-31T01:24:26Z</dcterms:modified>
</cp:coreProperties>
</file>