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03AB780-ED07-4FA2-B093-518E1FE554F0}" xr6:coauthVersionLast="47" xr6:coauthVersionMax="47" xr10:uidLastSave="{00000000-0000-0000-0000-000000000000}"/>
  <bookViews>
    <workbookView xWindow="-120" yWindow="-120" windowWidth="29040" windowHeight="15720" xr2:uid="{00000000-000D-0000-FFFF-FFFF00000000}"/>
  </bookViews>
  <sheets>
    <sheet name="じゅげむ" sheetId="2" r:id="rId1"/>
    <sheet name="利用状況" sheetId="1" r:id="rId2"/>
  </sheets>
  <definedNames>
    <definedName name="_xlnm.Print_Area" localSheetId="0">じゅげむ!$A$1:$H$92</definedName>
    <definedName name="_xlnm.Print_Area" localSheetId="1">利用状況!$A$1:$J$89</definedName>
    <definedName name="_xlnm.Print_Titles" localSheetId="0">じゅげむ!$1:$2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18" i="1"/>
  <c r="A50" i="2"/>
  <c r="A64" i="2"/>
  <c r="S38" i="1" l="1"/>
  <c r="T38" i="1" s="1"/>
  <c r="S39" i="1" l="1"/>
  <c r="T39" i="1" s="1"/>
  <c r="G23" i="2" l="1"/>
  <c r="A61" i="2" l="1"/>
  <c r="S28" i="1" l="1"/>
  <c r="T28" i="1" s="1"/>
  <c r="S29" i="1"/>
  <c r="T29" i="1" s="1"/>
  <c r="S30" i="1"/>
  <c r="T30" i="1" s="1"/>
  <c r="S31" i="1"/>
  <c r="T31" i="1" s="1"/>
  <c r="S32" i="1"/>
  <c r="T32" i="1" s="1"/>
  <c r="S33" i="1"/>
  <c r="T33" i="1" s="1"/>
  <c r="S34" i="1"/>
  <c r="T34" i="1" s="1"/>
  <c r="S35" i="1"/>
  <c r="T35" i="1" s="1"/>
  <c r="S36" i="1"/>
  <c r="T36" i="1" s="1"/>
  <c r="S37" i="1"/>
  <c r="T37" i="1" s="1"/>
  <c r="S40" i="1"/>
  <c r="T40" i="1" s="1"/>
  <c r="S41" i="1"/>
  <c r="T41" i="1" s="1"/>
  <c r="S42" i="1"/>
  <c r="T42" i="1" s="1"/>
  <c r="S27" i="1"/>
  <c r="T27" i="1" s="1"/>
  <c r="D54" i="1" l="1"/>
  <c r="C54" i="1"/>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A67A8E02-3B1A-46BA-9532-6648FA2C1F69}">
      <text>
        <r>
          <rPr>
            <b/>
            <sz val="9"/>
            <color indexed="81"/>
            <rFont val="MS P ゴシック"/>
            <family val="3"/>
            <charset val="128"/>
          </rPr>
          <t>作成者:</t>
        </r>
        <r>
          <rPr>
            <sz val="9"/>
            <color indexed="81"/>
            <rFont val="MS P ゴシック"/>
            <family val="3"/>
            <charset val="128"/>
          </rPr>
          <t xml:space="preserve">
問い合わせ件数忘れずに</t>
        </r>
      </text>
    </comment>
  </commentList>
</comments>
</file>

<file path=xl/sharedStrings.xml><?xml version="1.0" encoding="utf-8"?>
<sst xmlns="http://schemas.openxmlformats.org/spreadsheetml/2006/main" count="168" uniqueCount="163">
  <si>
    <t>施　設　名</t>
    <rPh sb="0" eb="1">
      <t>シ</t>
    </rPh>
    <rPh sb="2" eb="3">
      <t>セツ</t>
    </rPh>
    <rPh sb="4" eb="5">
      <t>メイ</t>
    </rPh>
    <phoneticPr fontId="32"/>
  </si>
  <si>
    <t>　医療法人　翠松会　　看護小規模多機能型居宅介護　寿限無</t>
    <rPh sb="1" eb="3">
      <t>イリョウ</t>
    </rPh>
    <rPh sb="3" eb="5">
      <t>ホウジン</t>
    </rPh>
    <rPh sb="6" eb="7">
      <t>スイ</t>
    </rPh>
    <rPh sb="7" eb="8">
      <t>マツ</t>
    </rPh>
    <rPh sb="8" eb="9">
      <t>カイ</t>
    </rPh>
    <rPh sb="11" eb="24">
      <t>カンゴショウキボタキノウガタキョタクカイゴ</t>
    </rPh>
    <rPh sb="25" eb="28">
      <t>ジュゲム</t>
    </rPh>
    <phoneticPr fontId="32"/>
  </si>
  <si>
    <t>施 設 種 類</t>
    <rPh sb="0" eb="1">
      <t>シ</t>
    </rPh>
    <rPh sb="2" eb="3">
      <t>セツ</t>
    </rPh>
    <rPh sb="4" eb="5">
      <t>シュ</t>
    </rPh>
    <rPh sb="6" eb="7">
      <t>タグイ</t>
    </rPh>
    <phoneticPr fontId="32"/>
  </si>
  <si>
    <t>　看護小規模多機能型居宅介護</t>
    <rPh sb="1" eb="3">
      <t>カンゴ</t>
    </rPh>
    <rPh sb="3" eb="6">
      <t>ショウキボ</t>
    </rPh>
    <rPh sb="6" eb="10">
      <t>タキノウガタ</t>
    </rPh>
    <rPh sb="10" eb="12">
      <t>キョタク</t>
    </rPh>
    <rPh sb="12" eb="14">
      <t>カイゴ</t>
    </rPh>
    <phoneticPr fontId="32"/>
  </si>
  <si>
    <t>開 催 日 時</t>
    <rPh sb="0" eb="1">
      <t>カイ</t>
    </rPh>
    <rPh sb="2" eb="3">
      <t>サイ</t>
    </rPh>
    <rPh sb="4" eb="5">
      <t>ニチ</t>
    </rPh>
    <rPh sb="6" eb="7">
      <t>ジ</t>
    </rPh>
    <phoneticPr fontId="32"/>
  </si>
  <si>
    <t>会　　　場</t>
    <rPh sb="0" eb="1">
      <t>カイ</t>
    </rPh>
    <rPh sb="4" eb="5">
      <t>バ</t>
    </rPh>
    <phoneticPr fontId="32"/>
  </si>
  <si>
    <t>参加者</t>
    <rPh sb="0" eb="3">
      <t>サンカシャ</t>
    </rPh>
    <phoneticPr fontId="32"/>
  </si>
  <si>
    <t>利用者代表</t>
    <rPh sb="0" eb="3">
      <t>リヨウシャ</t>
    </rPh>
    <rPh sb="3" eb="5">
      <t>ダイヒョウ</t>
    </rPh>
    <phoneticPr fontId="32"/>
  </si>
  <si>
    <t>利用者家族代表</t>
    <rPh sb="0" eb="3">
      <t>リヨウシャ</t>
    </rPh>
    <rPh sb="3" eb="5">
      <t>カゾク</t>
    </rPh>
    <rPh sb="5" eb="7">
      <t>ダイヒョウ</t>
    </rPh>
    <phoneticPr fontId="32"/>
  </si>
  <si>
    <t>地域住民代表</t>
    <rPh sb="0" eb="2">
      <t>チイキ</t>
    </rPh>
    <rPh sb="2" eb="4">
      <t>ジュウミン</t>
    </rPh>
    <rPh sb="4" eb="6">
      <t>ダイヒョウ</t>
    </rPh>
    <phoneticPr fontId="32"/>
  </si>
  <si>
    <t>有識者</t>
    <rPh sb="0" eb="3">
      <t>ユウシキシャ</t>
    </rPh>
    <phoneticPr fontId="32"/>
  </si>
  <si>
    <t>高齢者お世話センター</t>
    <rPh sb="0" eb="3">
      <t>コウレイシャ</t>
    </rPh>
    <rPh sb="4" eb="6">
      <t>セワ</t>
    </rPh>
    <phoneticPr fontId="32"/>
  </si>
  <si>
    <t>市職員</t>
    <rPh sb="0" eb="1">
      <t>シ</t>
    </rPh>
    <rPh sb="1" eb="3">
      <t>ショクイン</t>
    </rPh>
    <phoneticPr fontId="32"/>
  </si>
  <si>
    <t>事業者</t>
    <rPh sb="0" eb="3">
      <t>ジギョウシャ</t>
    </rPh>
    <phoneticPr fontId="32"/>
  </si>
  <si>
    <t>①運営状況（登録者数・平均要介護度・サービス提供の説明等）
②事業所の運営方針や目標に向けた取り組み状況および報告
③活動状況および報告（職員研修・レクリレーションおよび行事・利用者の様子等）
④苦情、事故、ヒヤリハット報告の内容および対応状況、再発防止策など
⑤地域への情報提供および住民やボランティア団体との連携について
⑥地域の住民やボランティア団体との連携について　
⑦質疑応答　　　　⑧その他内容</t>
    <rPh sb="6" eb="9">
      <t>トウロクシャ</t>
    </rPh>
    <rPh sb="22" eb="24">
      <t>テイキョウ</t>
    </rPh>
    <rPh sb="40" eb="42">
      <t>モクヒョウ</t>
    </rPh>
    <rPh sb="43" eb="44">
      <t>ム</t>
    </rPh>
    <rPh sb="46" eb="47">
      <t>ト</t>
    </rPh>
    <rPh sb="48" eb="49">
      <t>ク</t>
    </rPh>
    <rPh sb="50" eb="52">
      <t>ジョウキョウ</t>
    </rPh>
    <rPh sb="55" eb="57">
      <t>ホウコク</t>
    </rPh>
    <rPh sb="59" eb="61">
      <t>カツドウ</t>
    </rPh>
    <rPh sb="61" eb="63">
      <t>ジョウキョウ</t>
    </rPh>
    <rPh sb="66" eb="68">
      <t>ホウコク</t>
    </rPh>
    <rPh sb="69" eb="71">
      <t>ショクイン</t>
    </rPh>
    <rPh sb="71" eb="73">
      <t>ケンシュウ</t>
    </rPh>
    <rPh sb="85" eb="87">
      <t>ギョウジ</t>
    </rPh>
    <rPh sb="88" eb="91">
      <t>リヨウシャ</t>
    </rPh>
    <rPh sb="92" eb="94">
      <t>ヨウス</t>
    </rPh>
    <rPh sb="94" eb="95">
      <t>トウ</t>
    </rPh>
    <rPh sb="98" eb="100">
      <t>クジョウ</t>
    </rPh>
    <rPh sb="101" eb="103">
      <t>ジコ</t>
    </rPh>
    <rPh sb="110" eb="112">
      <t>ホウコク</t>
    </rPh>
    <rPh sb="113" eb="115">
      <t>ナイヨウ</t>
    </rPh>
    <rPh sb="123" eb="127">
      <t>サイハツボウシ</t>
    </rPh>
    <rPh sb="127" eb="128">
      <t>サク</t>
    </rPh>
    <rPh sb="132" eb="134">
      <t>チイキ</t>
    </rPh>
    <rPh sb="136" eb="138">
      <t>ジョウホウ</t>
    </rPh>
    <rPh sb="138" eb="140">
      <t>テイキョウ</t>
    </rPh>
    <rPh sb="164" eb="166">
      <t>チイキ</t>
    </rPh>
    <rPh sb="167" eb="169">
      <t>ジュウミン</t>
    </rPh>
    <rPh sb="176" eb="178">
      <t>ダンタイ</t>
    </rPh>
    <rPh sb="180" eb="182">
      <t>レンケイ</t>
    </rPh>
    <rPh sb="189" eb="193">
      <t>シツギオウトウ</t>
    </rPh>
    <rPh sb="200" eb="201">
      <t>タ</t>
    </rPh>
    <rPh sb="201" eb="203">
      <t>ナイヨウ</t>
    </rPh>
    <phoneticPr fontId="32"/>
  </si>
  <si>
    <t>報告事項</t>
    <phoneticPr fontId="32"/>
  </si>
  <si>
    <t>議　題</t>
    <rPh sb="0" eb="1">
      <t>ギ</t>
    </rPh>
    <rPh sb="2" eb="3">
      <t>ダイ</t>
    </rPh>
    <phoneticPr fontId="32"/>
  </si>
  <si>
    <t>　のレベルアップを図っています。レクリエーション、リハビリテーションの充実、職員による接遇や言葉遣いを</t>
    <rPh sb="9" eb="10">
      <t>ハカ</t>
    </rPh>
    <rPh sb="35" eb="37">
      <t>ジュウジツ</t>
    </rPh>
    <rPh sb="38" eb="40">
      <t>ショクイン</t>
    </rPh>
    <rPh sb="43" eb="45">
      <t>セツグウ</t>
    </rPh>
    <rPh sb="46" eb="48">
      <t>コトバ</t>
    </rPh>
    <rPh sb="48" eb="49">
      <t>ツカ</t>
    </rPh>
    <phoneticPr fontId="32"/>
  </si>
  <si>
    <t>③【職員研修】　</t>
    <rPh sb="2" eb="4">
      <t>ショクイン</t>
    </rPh>
    <rPh sb="4" eb="6">
      <t>ケンシュウ</t>
    </rPh>
    <phoneticPr fontId="32"/>
  </si>
  <si>
    <t>　　　・毎月の部署会議にて業務改善等、岩城クリニックとの連携を図るため主任会議への参加。</t>
    <phoneticPr fontId="32"/>
  </si>
  <si>
    <t xml:space="preserve">  【レクレーションおよび行事】</t>
    <rPh sb="13" eb="15">
      <t>ギョウジ</t>
    </rPh>
    <phoneticPr fontId="32"/>
  </si>
  <si>
    <t>　【利用者の様子】</t>
    <rPh sb="2" eb="5">
      <t>リヨウシャ</t>
    </rPh>
    <rPh sb="6" eb="8">
      <t>ヨウス</t>
    </rPh>
    <phoneticPr fontId="32"/>
  </si>
  <si>
    <t>⑤問い合わせ・見学</t>
    <rPh sb="1" eb="2">
      <t>ト</t>
    </rPh>
    <rPh sb="3" eb="4">
      <t>ア</t>
    </rPh>
    <rPh sb="7" eb="9">
      <t>ケンガク</t>
    </rPh>
    <phoneticPr fontId="32"/>
  </si>
  <si>
    <t>⑧その他内容</t>
    <rPh sb="3" eb="4">
      <t>タ</t>
    </rPh>
    <rPh sb="4" eb="6">
      <t>ナイヨウ</t>
    </rPh>
    <phoneticPr fontId="32"/>
  </si>
  <si>
    <t>　以上を会議内容として記録致しました。　　</t>
    <rPh sb="1" eb="3">
      <t>イジョウ</t>
    </rPh>
    <rPh sb="4" eb="6">
      <t>カイギ</t>
    </rPh>
    <rPh sb="6" eb="8">
      <t>ナイヨウ</t>
    </rPh>
    <rPh sb="11" eb="13">
      <t>キロク</t>
    </rPh>
    <rPh sb="13" eb="14">
      <t>イタ</t>
    </rPh>
    <phoneticPr fontId="32"/>
  </si>
  <si>
    <t>　職員一人一人が再確認し、利用者様の健康と心のケアに取り組みます。少しずつですが、登録者の数も</t>
    <rPh sb="1" eb="3">
      <t>ショクイン</t>
    </rPh>
    <rPh sb="3" eb="5">
      <t>ヒトリ</t>
    </rPh>
    <rPh sb="5" eb="7">
      <t>ヒトリ</t>
    </rPh>
    <rPh sb="8" eb="11">
      <t>サイカクニン</t>
    </rPh>
    <rPh sb="13" eb="16">
      <t>リヨウシャ</t>
    </rPh>
    <rPh sb="16" eb="17">
      <t>サマ</t>
    </rPh>
    <rPh sb="18" eb="20">
      <t>ケンコウ</t>
    </rPh>
    <rPh sb="21" eb="22">
      <t>ココロ</t>
    </rPh>
    <rPh sb="26" eb="27">
      <t>ト</t>
    </rPh>
    <rPh sb="28" eb="29">
      <t>ク</t>
    </rPh>
    <rPh sb="33" eb="34">
      <t>スコ</t>
    </rPh>
    <rPh sb="41" eb="44">
      <t>トウロクシャ</t>
    </rPh>
    <rPh sb="45" eb="46">
      <t>カズ</t>
    </rPh>
    <phoneticPr fontId="32"/>
  </si>
  <si>
    <t>　増えてきています。各ご利用者様の基礎疾患や嗜好、ADLなどの現状や特性をスタッフ一同いろんな場</t>
    <rPh sb="1" eb="2">
      <t>フ</t>
    </rPh>
    <rPh sb="10" eb="11">
      <t>カク</t>
    </rPh>
    <rPh sb="12" eb="15">
      <t>リヨウシャ</t>
    </rPh>
    <rPh sb="15" eb="16">
      <t>サマ</t>
    </rPh>
    <rPh sb="17" eb="19">
      <t>キソ</t>
    </rPh>
    <rPh sb="19" eb="21">
      <t>シッカン</t>
    </rPh>
    <rPh sb="22" eb="24">
      <t>シコウ</t>
    </rPh>
    <rPh sb="31" eb="33">
      <t>ゲンジョウ</t>
    </rPh>
    <rPh sb="34" eb="36">
      <t>トクセイ</t>
    </rPh>
    <rPh sb="41" eb="43">
      <t>イチドウ</t>
    </rPh>
    <rPh sb="47" eb="48">
      <t>バ</t>
    </rPh>
    <phoneticPr fontId="31"/>
  </si>
  <si>
    <t>　面で関わりを持つことで把握し、また職員間で情報共有することでより良い介護ができるよう努めてまいり</t>
    <rPh sb="1" eb="2">
      <t>メン</t>
    </rPh>
    <rPh sb="3" eb="4">
      <t>カカ</t>
    </rPh>
    <rPh sb="7" eb="8">
      <t>モ</t>
    </rPh>
    <rPh sb="12" eb="14">
      <t>ハアク</t>
    </rPh>
    <rPh sb="18" eb="20">
      <t>ショクイン</t>
    </rPh>
    <rPh sb="20" eb="21">
      <t>カン</t>
    </rPh>
    <rPh sb="22" eb="24">
      <t>ジョウホウ</t>
    </rPh>
    <rPh sb="24" eb="26">
      <t>キョウユウ</t>
    </rPh>
    <rPh sb="33" eb="34">
      <t>ヨ</t>
    </rPh>
    <rPh sb="35" eb="37">
      <t>カイゴ</t>
    </rPh>
    <rPh sb="43" eb="44">
      <t>ツト</t>
    </rPh>
    <phoneticPr fontId="31"/>
  </si>
  <si>
    <t>　ます。</t>
    <phoneticPr fontId="31"/>
  </si>
  <si>
    <t>0名</t>
    <rPh sb="1" eb="2">
      <t>メイ</t>
    </rPh>
    <phoneticPr fontId="31"/>
  </si>
  <si>
    <t>⑥地域の住民やボランティア団体との連携　</t>
    <rPh sb="1" eb="3">
      <t>チイキ</t>
    </rPh>
    <rPh sb="4" eb="6">
      <t>ジュウミン</t>
    </rPh>
    <rPh sb="13" eb="15">
      <t>ダンタイ</t>
    </rPh>
    <rPh sb="17" eb="19">
      <t>レンケイ</t>
    </rPh>
    <phoneticPr fontId="31"/>
  </si>
  <si>
    <t>⑦質疑応答</t>
    <phoneticPr fontId="32"/>
  </si>
  <si>
    <t>第３号様式</t>
    <rPh sb="0" eb="1">
      <t>ダイ</t>
    </rPh>
    <rPh sb="2" eb="3">
      <t>ゴウ</t>
    </rPh>
    <rPh sb="3" eb="5">
      <t>ヨウシキ</t>
    </rPh>
    <phoneticPr fontId="37"/>
  </si>
  <si>
    <t>活動状況報告書（看護小規模多機能型居宅介護）</t>
    <rPh sb="0" eb="2">
      <t>カツドウ</t>
    </rPh>
    <rPh sb="2" eb="4">
      <t>ジョウキョウ</t>
    </rPh>
    <rPh sb="4" eb="7">
      <t>ホウコクショ</t>
    </rPh>
    <rPh sb="8" eb="10">
      <t>カンゴ</t>
    </rPh>
    <rPh sb="10" eb="13">
      <t>ショウキボ</t>
    </rPh>
    <rPh sb="13" eb="17">
      <t>タキノウガタ</t>
    </rPh>
    <rPh sb="17" eb="19">
      <t>キョタク</t>
    </rPh>
    <rPh sb="19" eb="21">
      <t>カイゴ</t>
    </rPh>
    <phoneticPr fontId="37"/>
  </si>
  <si>
    <t>１．基本情報</t>
    <rPh sb="2" eb="4">
      <t>キホン</t>
    </rPh>
    <rPh sb="4" eb="6">
      <t>ジョウホウ</t>
    </rPh>
    <phoneticPr fontId="37"/>
  </si>
  <si>
    <t>事業所名</t>
    <rPh sb="0" eb="3">
      <t>ジギョウショ</t>
    </rPh>
    <rPh sb="3" eb="4">
      <t>メイ</t>
    </rPh>
    <phoneticPr fontId="37"/>
  </si>
  <si>
    <t>看護小規模多機能型居宅介護　寿限無</t>
    <rPh sb="0" eb="2">
      <t>カンゴ</t>
    </rPh>
    <rPh sb="2" eb="5">
      <t>ショウキボ</t>
    </rPh>
    <rPh sb="5" eb="9">
      <t>タキノウガタ</t>
    </rPh>
    <rPh sb="9" eb="11">
      <t>キョタク</t>
    </rPh>
    <rPh sb="11" eb="13">
      <t>カイゴ</t>
    </rPh>
    <rPh sb="14" eb="17">
      <t>ジュゲム</t>
    </rPh>
    <phoneticPr fontId="37"/>
  </si>
  <si>
    <t>所在地</t>
    <rPh sb="0" eb="3">
      <t>ショザイチ</t>
    </rPh>
    <phoneticPr fontId="37"/>
  </si>
  <si>
    <t>徳島県阿南市見能林町南林396番地</t>
    <rPh sb="0" eb="3">
      <t>トクシマケン</t>
    </rPh>
    <rPh sb="3" eb="6">
      <t>アナンシ</t>
    </rPh>
    <rPh sb="6" eb="9">
      <t>ミノバヤシ</t>
    </rPh>
    <rPh sb="9" eb="10">
      <t>チョウ</t>
    </rPh>
    <rPh sb="10" eb="11">
      <t>ミナミ</t>
    </rPh>
    <rPh sb="11" eb="12">
      <t>ハヤシ</t>
    </rPh>
    <rPh sb="15" eb="17">
      <t>バンチ</t>
    </rPh>
    <phoneticPr fontId="37"/>
  </si>
  <si>
    <t>担当者</t>
    <rPh sb="0" eb="3">
      <t>タントウシャ</t>
    </rPh>
    <phoneticPr fontId="37"/>
  </si>
  <si>
    <t>連絡先</t>
    <rPh sb="0" eb="2">
      <t>レンラク</t>
    </rPh>
    <rPh sb="2" eb="3">
      <t>サキ</t>
    </rPh>
    <phoneticPr fontId="37"/>
  </si>
  <si>
    <t>0884-22-2223</t>
    <phoneticPr fontId="37"/>
  </si>
  <si>
    <t>運営法人</t>
    <rPh sb="0" eb="2">
      <t>ウンエイ</t>
    </rPh>
    <rPh sb="2" eb="4">
      <t>ホウジン</t>
    </rPh>
    <phoneticPr fontId="37"/>
  </si>
  <si>
    <t>医療法人 翠松会</t>
    <phoneticPr fontId="37"/>
  </si>
  <si>
    <t>２．登録者の状況</t>
    <rPh sb="2" eb="5">
      <t>トウロクシャ</t>
    </rPh>
    <rPh sb="6" eb="8">
      <t>ジョウキョウ</t>
    </rPh>
    <phoneticPr fontId="37"/>
  </si>
  <si>
    <t>要介護度</t>
    <rPh sb="0" eb="1">
      <t>ヨウ</t>
    </rPh>
    <rPh sb="1" eb="3">
      <t>カイゴ</t>
    </rPh>
    <rPh sb="3" eb="4">
      <t>ド</t>
    </rPh>
    <phoneticPr fontId="37"/>
  </si>
  <si>
    <t>要支援２</t>
    <rPh sb="0" eb="3">
      <t>ヨウシエン</t>
    </rPh>
    <phoneticPr fontId="37"/>
  </si>
  <si>
    <t>要介護１</t>
    <rPh sb="0" eb="3">
      <t>ヨウカイゴ</t>
    </rPh>
    <phoneticPr fontId="37"/>
  </si>
  <si>
    <t>要介護２</t>
    <rPh sb="0" eb="3">
      <t>ヨウカイゴ</t>
    </rPh>
    <phoneticPr fontId="37"/>
  </si>
  <si>
    <t>要介護３</t>
    <rPh sb="0" eb="3">
      <t>ヨウカイゴ</t>
    </rPh>
    <phoneticPr fontId="37"/>
  </si>
  <si>
    <t>要介護４</t>
    <rPh sb="0" eb="3">
      <t>ヨウカイゴ</t>
    </rPh>
    <phoneticPr fontId="37"/>
  </si>
  <si>
    <t>要介護５</t>
    <rPh sb="0" eb="3">
      <t>ヨウカイゴ</t>
    </rPh>
    <phoneticPr fontId="37"/>
  </si>
  <si>
    <t>　　　</t>
    <phoneticPr fontId="37"/>
  </si>
  <si>
    <t>３．サービス提供回数（会議開催の前月分）</t>
    <rPh sb="6" eb="8">
      <t>テイキョウ</t>
    </rPh>
    <rPh sb="8" eb="10">
      <t>カイスウ</t>
    </rPh>
    <rPh sb="11" eb="13">
      <t>カイギ</t>
    </rPh>
    <rPh sb="13" eb="15">
      <t>カイサイ</t>
    </rPh>
    <rPh sb="16" eb="17">
      <t>マエ</t>
    </rPh>
    <rPh sb="17" eb="18">
      <t>ツキ</t>
    </rPh>
    <rPh sb="18" eb="19">
      <t>ブン</t>
    </rPh>
    <phoneticPr fontId="37"/>
  </si>
  <si>
    <t>登録者</t>
    <rPh sb="0" eb="3">
      <t>トウロクシャ</t>
    </rPh>
    <phoneticPr fontId="37"/>
  </si>
  <si>
    <t>通い</t>
    <rPh sb="0" eb="1">
      <t>カヨ</t>
    </rPh>
    <phoneticPr fontId="37"/>
  </si>
  <si>
    <t>泊まり</t>
    <rPh sb="0" eb="1">
      <t>ト</t>
    </rPh>
    <phoneticPr fontId="37"/>
  </si>
  <si>
    <t>備考（利用開始日、利用終了日など）</t>
    <rPh sb="0" eb="2">
      <t>ビコウ</t>
    </rPh>
    <rPh sb="3" eb="5">
      <t>リヨウ</t>
    </rPh>
    <rPh sb="5" eb="7">
      <t>カイシ</t>
    </rPh>
    <rPh sb="7" eb="8">
      <t>ビ</t>
    </rPh>
    <rPh sb="9" eb="11">
      <t>リヨウ</t>
    </rPh>
    <rPh sb="11" eb="13">
      <t>シュウリョウ</t>
    </rPh>
    <rPh sb="13" eb="14">
      <t>ビ</t>
    </rPh>
    <phoneticPr fontId="37"/>
  </si>
  <si>
    <t>平均</t>
    <rPh sb="0" eb="2">
      <t>ヘイキン</t>
    </rPh>
    <phoneticPr fontId="37"/>
  </si>
  <si>
    <t>（裏面あり）</t>
    <rPh sb="1" eb="3">
      <t>ウラメン</t>
    </rPh>
    <phoneticPr fontId="37"/>
  </si>
  <si>
    <t>４．運営方針</t>
    <rPh sb="2" eb="4">
      <t>ウンエイ</t>
    </rPh>
    <rPh sb="4" eb="6">
      <t>ホウシン</t>
    </rPh>
    <phoneticPr fontId="37"/>
  </si>
  <si>
    <t>事業所の目標</t>
    <rPh sb="0" eb="3">
      <t>ジギョウショ</t>
    </rPh>
    <rPh sb="4" eb="6">
      <t>モクヒョウ</t>
    </rPh>
    <phoneticPr fontId="37"/>
  </si>
  <si>
    <t>「適正な医療」「手厚い看護」「心温まる介護」の法人理念に遵守しつつ、ご利用者様の人格の尊重・ご利用者様の立場にたったサービスの提供・ご利用者様との信頼関係の構築と主体性の尊重とご家族様や地域住民の方々との交流を深めていきます。</t>
    <rPh sb="1" eb="3">
      <t>テキセイ</t>
    </rPh>
    <rPh sb="4" eb="6">
      <t>イリョウ</t>
    </rPh>
    <rPh sb="8" eb="10">
      <t>テアツ</t>
    </rPh>
    <rPh sb="11" eb="13">
      <t>カンゴ</t>
    </rPh>
    <rPh sb="15" eb="16">
      <t>ココロ</t>
    </rPh>
    <rPh sb="16" eb="17">
      <t>アタタ</t>
    </rPh>
    <rPh sb="19" eb="21">
      <t>カイゴ</t>
    </rPh>
    <rPh sb="23" eb="25">
      <t>ホウジン</t>
    </rPh>
    <rPh sb="25" eb="27">
      <t>リネン</t>
    </rPh>
    <rPh sb="28" eb="29">
      <t>ジュン</t>
    </rPh>
    <rPh sb="29" eb="30">
      <t>マモ</t>
    </rPh>
    <rPh sb="35" eb="38">
      <t>リヨウシャ</t>
    </rPh>
    <rPh sb="38" eb="39">
      <t>サマ</t>
    </rPh>
    <rPh sb="40" eb="42">
      <t>ジンカク</t>
    </rPh>
    <rPh sb="43" eb="45">
      <t>ソンチョウ</t>
    </rPh>
    <rPh sb="47" eb="51">
      <t>リヨウシャサマ</t>
    </rPh>
    <rPh sb="52" eb="54">
      <t>タチバ</t>
    </rPh>
    <rPh sb="63" eb="65">
      <t>テイキョウ</t>
    </rPh>
    <rPh sb="67" eb="69">
      <t>リヨウ</t>
    </rPh>
    <rPh sb="69" eb="70">
      <t>シャ</t>
    </rPh>
    <rPh sb="70" eb="71">
      <t>サマ</t>
    </rPh>
    <rPh sb="73" eb="75">
      <t>シンライ</t>
    </rPh>
    <rPh sb="75" eb="77">
      <t>カンケイ</t>
    </rPh>
    <rPh sb="78" eb="80">
      <t>コウチク</t>
    </rPh>
    <rPh sb="81" eb="84">
      <t>シュタイセイ</t>
    </rPh>
    <rPh sb="85" eb="87">
      <t>ソンチョウ</t>
    </rPh>
    <rPh sb="89" eb="91">
      <t>カゾク</t>
    </rPh>
    <rPh sb="91" eb="92">
      <t>サマ</t>
    </rPh>
    <rPh sb="93" eb="95">
      <t>チイキ</t>
    </rPh>
    <rPh sb="95" eb="97">
      <t>ジュウミン</t>
    </rPh>
    <rPh sb="98" eb="100">
      <t>カタガタ</t>
    </rPh>
    <rPh sb="102" eb="104">
      <t>コウリュウ</t>
    </rPh>
    <rPh sb="105" eb="106">
      <t>フカ</t>
    </rPh>
    <phoneticPr fontId="37"/>
  </si>
  <si>
    <t>目標に向けた
具体的取組</t>
    <rPh sb="0" eb="2">
      <t>モクヒョウ</t>
    </rPh>
    <rPh sb="3" eb="4">
      <t>ム</t>
    </rPh>
    <rPh sb="7" eb="10">
      <t>グタイテキ</t>
    </rPh>
    <rPh sb="10" eb="12">
      <t>トリクミ</t>
    </rPh>
    <phoneticPr fontId="37"/>
  </si>
  <si>
    <t xml:space="preserve">法人理念に基づき、母体である岩城クリニックでの看護・介護スタッフの実務研修の実施を継続し、職員のレベルアップを図っています。レクリエーション、リハビリテーションの充実、職員による接遇や言葉遣いを職員一人一人が再確認し、利用者様の健康と心のケアに取り組む体制を改めて構築していきます。
</t>
    <rPh sb="0" eb="2">
      <t>ホウジン</t>
    </rPh>
    <rPh sb="2" eb="4">
      <t>リネン</t>
    </rPh>
    <rPh sb="5" eb="6">
      <t>モト</t>
    </rPh>
    <rPh sb="9" eb="11">
      <t>ボタイ</t>
    </rPh>
    <rPh sb="14" eb="16">
      <t>イワキ</t>
    </rPh>
    <rPh sb="23" eb="25">
      <t>カンゴ</t>
    </rPh>
    <rPh sb="26" eb="28">
      <t>カイゴ</t>
    </rPh>
    <rPh sb="33" eb="35">
      <t>ジツム</t>
    </rPh>
    <rPh sb="35" eb="37">
      <t>ケンシュウ</t>
    </rPh>
    <rPh sb="38" eb="40">
      <t>ジッシ</t>
    </rPh>
    <rPh sb="41" eb="43">
      <t>ケイゾク</t>
    </rPh>
    <rPh sb="45" eb="47">
      <t>ショクイン</t>
    </rPh>
    <rPh sb="55" eb="56">
      <t>ハカ</t>
    </rPh>
    <rPh sb="81" eb="83">
      <t>ジュウジツ</t>
    </rPh>
    <rPh sb="84" eb="86">
      <t>ショクイン</t>
    </rPh>
    <rPh sb="89" eb="91">
      <t>セツグウ</t>
    </rPh>
    <rPh sb="92" eb="94">
      <t>コトバ</t>
    </rPh>
    <rPh sb="94" eb="95">
      <t>ツカ</t>
    </rPh>
    <rPh sb="97" eb="99">
      <t>ショクイン</t>
    </rPh>
    <rPh sb="99" eb="101">
      <t>ヒトリ</t>
    </rPh>
    <rPh sb="101" eb="103">
      <t>ヒトリ</t>
    </rPh>
    <rPh sb="104" eb="107">
      <t>サイカクニン</t>
    </rPh>
    <rPh sb="109" eb="112">
      <t>リヨウシャ</t>
    </rPh>
    <rPh sb="112" eb="113">
      <t>サマ</t>
    </rPh>
    <rPh sb="114" eb="116">
      <t>ケンコウ</t>
    </rPh>
    <rPh sb="117" eb="118">
      <t>ココロ</t>
    </rPh>
    <rPh sb="122" eb="123">
      <t>ト</t>
    </rPh>
    <rPh sb="124" eb="125">
      <t>ク</t>
    </rPh>
    <rPh sb="126" eb="128">
      <t>タイセイ</t>
    </rPh>
    <rPh sb="129" eb="130">
      <t>アラタ</t>
    </rPh>
    <rPh sb="132" eb="134">
      <t>コウチク</t>
    </rPh>
    <phoneticPr fontId="37"/>
  </si>
  <si>
    <t>内容</t>
    <rPh sb="0" eb="2">
      <t>ナイヨウ</t>
    </rPh>
    <phoneticPr fontId="37"/>
  </si>
  <si>
    <t>８．その他特記事項</t>
    <rPh sb="4" eb="5">
      <t>ホカ</t>
    </rPh>
    <rPh sb="5" eb="7">
      <t>トッキ</t>
    </rPh>
    <rPh sb="7" eb="9">
      <t>ジコウ</t>
    </rPh>
    <phoneticPr fontId="37"/>
  </si>
  <si>
    <t>岡久昭</t>
    <rPh sb="0" eb="2">
      <t>オカヒサ</t>
    </rPh>
    <rPh sb="2" eb="3">
      <t>アキラ</t>
    </rPh>
    <phoneticPr fontId="31"/>
  </si>
  <si>
    <t>木富澄子</t>
    <rPh sb="0" eb="2">
      <t>キトミ</t>
    </rPh>
    <rPh sb="2" eb="4">
      <t>スミコ</t>
    </rPh>
    <phoneticPr fontId="31"/>
  </si>
  <si>
    <t>境本文子</t>
    <rPh sb="0" eb="1">
      <t>サカイ</t>
    </rPh>
    <rPh sb="1" eb="2">
      <t>モト</t>
    </rPh>
    <rPh sb="2" eb="4">
      <t>フミコ</t>
    </rPh>
    <phoneticPr fontId="31"/>
  </si>
  <si>
    <t>新浜光</t>
    <rPh sb="0" eb="2">
      <t>シンハマ</t>
    </rPh>
    <rPh sb="2" eb="3">
      <t>アキラ</t>
    </rPh>
    <phoneticPr fontId="31"/>
  </si>
  <si>
    <t>角南朝子</t>
    <rPh sb="0" eb="2">
      <t>スナミ</t>
    </rPh>
    <rPh sb="2" eb="4">
      <t>アサコ</t>
    </rPh>
    <phoneticPr fontId="31"/>
  </si>
  <si>
    <t>福谷英雄</t>
    <rPh sb="0" eb="2">
      <t>フクタニ</t>
    </rPh>
    <rPh sb="2" eb="4">
      <t>ヒデオ</t>
    </rPh>
    <phoneticPr fontId="31"/>
  </si>
  <si>
    <t>太居トシカ</t>
    <rPh sb="0" eb="1">
      <t>タイ</t>
    </rPh>
    <rPh sb="1" eb="2">
      <t>イ</t>
    </rPh>
    <phoneticPr fontId="31"/>
  </si>
  <si>
    <t>紅露トミ子</t>
    <rPh sb="0" eb="2">
      <t>コウロ</t>
    </rPh>
    <rPh sb="4" eb="5">
      <t>コ</t>
    </rPh>
    <phoneticPr fontId="31"/>
  </si>
  <si>
    <t>松田民子</t>
    <rPh sb="0" eb="2">
      <t>マツダ</t>
    </rPh>
    <rPh sb="2" eb="4">
      <t>タミコ</t>
    </rPh>
    <phoneticPr fontId="31"/>
  </si>
  <si>
    <t>通所</t>
    <rPh sb="0" eb="2">
      <t>ツウショ</t>
    </rPh>
    <phoneticPr fontId="31"/>
  </si>
  <si>
    <t>泊り</t>
    <rPh sb="0" eb="1">
      <t>トマ</t>
    </rPh>
    <phoneticPr fontId="31"/>
  </si>
  <si>
    <t>月　合計</t>
    <rPh sb="0" eb="1">
      <t>ツキ</t>
    </rPh>
    <rPh sb="2" eb="4">
      <t>ゴウケイ</t>
    </rPh>
    <phoneticPr fontId="31"/>
  </si>
  <si>
    <t>計</t>
    <rPh sb="0" eb="1">
      <t>ケイ</t>
    </rPh>
    <phoneticPr fontId="37"/>
  </si>
  <si>
    <t>①登録者数</t>
    <rPh sb="1" eb="4">
      <t>トウロクシャ</t>
    </rPh>
    <rPh sb="4" eb="5">
      <t>スウ</t>
    </rPh>
    <phoneticPr fontId="32"/>
  </si>
  <si>
    <t>女性：</t>
    <phoneticPr fontId="31"/>
  </si>
  <si>
    <t>男性：</t>
    <phoneticPr fontId="31"/>
  </si>
  <si>
    <t>女性</t>
    <rPh sb="0" eb="2">
      <t>ジョセイ</t>
    </rPh>
    <phoneticPr fontId="37"/>
  </si>
  <si>
    <t>男性</t>
    <rPh sb="0" eb="2">
      <t>ダンセイ</t>
    </rPh>
    <phoneticPr fontId="37"/>
  </si>
  <si>
    <t>要介護度</t>
    <rPh sb="0" eb="3">
      <t>ヨウカイゴ</t>
    </rPh>
    <rPh sb="3" eb="4">
      <t>ド</t>
    </rPh>
    <phoneticPr fontId="32"/>
  </si>
  <si>
    <t>要介護1⇒</t>
    <phoneticPr fontId="31"/>
  </si>
  <si>
    <t>要介護2⇒</t>
    <phoneticPr fontId="31"/>
  </si>
  <si>
    <t>要介護3⇒</t>
  </si>
  <si>
    <t>要介護5⇒</t>
  </si>
  <si>
    <t>要介護4⇒</t>
    <phoneticPr fontId="31"/>
  </si>
  <si>
    <t>　</t>
    <phoneticPr fontId="31"/>
  </si>
  <si>
    <t>　会議議事録</t>
    <rPh sb="1" eb="3">
      <t>カイギ</t>
    </rPh>
    <rPh sb="3" eb="6">
      <t>ギジロク</t>
    </rPh>
    <phoneticPr fontId="31"/>
  </si>
  <si>
    <t>登録者数</t>
    <rPh sb="0" eb="2">
      <t>トウロク</t>
    </rPh>
    <rPh sb="2" eb="3">
      <t>シャ</t>
    </rPh>
    <rPh sb="3" eb="4">
      <t>スウ</t>
    </rPh>
    <phoneticPr fontId="37"/>
  </si>
  <si>
    <t>訪問
合わせて</t>
    <rPh sb="0" eb="2">
      <t>ホウモン</t>
    </rPh>
    <rPh sb="3" eb="4">
      <t>ア</t>
    </rPh>
    <phoneticPr fontId="31"/>
  </si>
  <si>
    <t>5週　合計</t>
    <rPh sb="1" eb="2">
      <t>シュウ</t>
    </rPh>
    <rPh sb="3" eb="5">
      <t>ゴウケイ</t>
    </rPh>
    <phoneticPr fontId="31"/>
  </si>
  <si>
    <r>
      <t xml:space="preserve">訪問
</t>
    </r>
    <r>
      <rPr>
        <sz val="9"/>
        <color theme="1"/>
        <rFont val="Yu Gothic"/>
        <family val="3"/>
        <charset val="128"/>
        <scheme val="minor"/>
      </rPr>
      <t>介護・看護</t>
    </r>
    <rPh sb="0" eb="2">
      <t>ホウモン</t>
    </rPh>
    <rPh sb="3" eb="5">
      <t>カイゴ</t>
    </rPh>
    <rPh sb="6" eb="8">
      <t>カンゴ</t>
    </rPh>
    <phoneticPr fontId="37"/>
  </si>
  <si>
    <t>赤川光明</t>
    <rPh sb="0" eb="2">
      <t>アカガワ</t>
    </rPh>
    <rPh sb="2" eb="4">
      <t>ミツアキ</t>
    </rPh>
    <phoneticPr fontId="31"/>
  </si>
  <si>
    <t>岡久千恵子</t>
    <rPh sb="0" eb="5">
      <t>オカヒサチエコ</t>
    </rPh>
    <phoneticPr fontId="31"/>
  </si>
  <si>
    <t>高島義夫</t>
    <rPh sb="0" eb="2">
      <t>タカシマ</t>
    </rPh>
    <rPh sb="2" eb="4">
      <t>ヨシオ</t>
    </rPh>
    <phoneticPr fontId="31"/>
  </si>
  <si>
    <t>谷村静子</t>
    <rPh sb="0" eb="4">
      <t>タニムラシズコ</t>
    </rPh>
    <phoneticPr fontId="31"/>
  </si>
  <si>
    <t>新居　辨吉</t>
    <rPh sb="0" eb="2">
      <t>ニイ</t>
    </rPh>
    <rPh sb="3" eb="5">
      <t>ベンキチ</t>
    </rPh>
    <phoneticPr fontId="31"/>
  </si>
  <si>
    <t>保岡 廣子</t>
    <rPh sb="0" eb="2">
      <t>ヤスオカ</t>
    </rPh>
    <rPh sb="3" eb="5">
      <t>ヒロコ</t>
    </rPh>
    <phoneticPr fontId="31"/>
  </si>
  <si>
    <t>森本一子</t>
    <rPh sb="0" eb="2">
      <t>モリモト</t>
    </rPh>
    <rPh sb="2" eb="4">
      <t>カズコ</t>
    </rPh>
    <phoneticPr fontId="31"/>
  </si>
  <si>
    <t>Ｒ1.5.1</t>
    <phoneticPr fontId="31"/>
  </si>
  <si>
    <t>Ｒ112.2</t>
    <phoneticPr fontId="31"/>
  </si>
  <si>
    <t>④苦情、事故、ヒヤリハット報告の内容および対応状況、再発防止策など</t>
    <phoneticPr fontId="31"/>
  </si>
  <si>
    <t>・今回はなし</t>
    <rPh sb="1" eb="3">
      <t>コンカイ</t>
    </rPh>
    <phoneticPr fontId="31"/>
  </si>
  <si>
    <t>A</t>
  </si>
  <si>
    <t>B</t>
  </si>
  <si>
    <t>D</t>
  </si>
  <si>
    <t>E</t>
  </si>
  <si>
    <t>F</t>
  </si>
  <si>
    <t>G</t>
  </si>
  <si>
    <t>H</t>
  </si>
  <si>
    <t>I</t>
  </si>
  <si>
    <t>J</t>
  </si>
  <si>
    <t>K</t>
  </si>
  <si>
    <t>L</t>
  </si>
  <si>
    <t>M</t>
  </si>
  <si>
    <t>N</t>
  </si>
  <si>
    <t>O</t>
  </si>
  <si>
    <t>P</t>
  </si>
  <si>
    <t>Q</t>
  </si>
  <si>
    <t>要支援1</t>
    <rPh sb="0" eb="3">
      <t>ヨウシエン</t>
    </rPh>
    <phoneticPr fontId="37"/>
  </si>
  <si>
    <t>R</t>
    <phoneticPr fontId="31"/>
  </si>
  <si>
    <t>S</t>
    <phoneticPr fontId="31"/>
  </si>
  <si>
    <t>T</t>
    <phoneticPr fontId="31"/>
  </si>
  <si>
    <t>　　・当事業所での行事計画と実施報告</t>
    <phoneticPr fontId="31"/>
  </si>
  <si>
    <t>・しっかりと対応策を立てて、事故が起こらないように気を引き締めて努めてまいります。</t>
    <phoneticPr fontId="31"/>
  </si>
  <si>
    <t>介護度　5</t>
    <rPh sb="0" eb="2">
      <t>カイゴ</t>
    </rPh>
    <rPh sb="2" eb="3">
      <t>ド</t>
    </rPh>
    <phoneticPr fontId="31"/>
  </si>
  <si>
    <t>寳諸　武士</t>
    <rPh sb="0" eb="1">
      <t>ホウ</t>
    </rPh>
    <rPh sb="1" eb="2">
      <t>ショ</t>
    </rPh>
    <rPh sb="3" eb="5">
      <t>タケシ</t>
    </rPh>
    <phoneticPr fontId="37"/>
  </si>
  <si>
    <t>C</t>
    <phoneticPr fontId="31"/>
  </si>
  <si>
    <t>U</t>
    <phoneticPr fontId="31"/>
  </si>
  <si>
    <t>バイタルチェックでの異常を見逃すことなく、医療と連携していきます。</t>
    <rPh sb="10" eb="12">
      <t>イジョウ</t>
    </rPh>
    <rPh sb="13" eb="15">
      <t>ミノガ</t>
    </rPh>
    <rPh sb="21" eb="23">
      <t>イリョウ</t>
    </rPh>
    <rPh sb="24" eb="26">
      <t>レンケイ</t>
    </rPh>
    <phoneticPr fontId="31"/>
  </si>
  <si>
    <t>1名</t>
    <rPh sb="1" eb="2">
      <t>メイ</t>
    </rPh>
    <phoneticPr fontId="31"/>
  </si>
  <si>
    <t>　　　・母体である岩城クリニックとの介護部門合同委員会及び勉強会（月1回、岩城クリニック）</t>
    <rPh sb="4" eb="6">
      <t>ボタイ</t>
    </rPh>
    <rPh sb="9" eb="11">
      <t>イワキ</t>
    </rPh>
    <rPh sb="18" eb="20">
      <t>カイゴ</t>
    </rPh>
    <rPh sb="20" eb="22">
      <t>ブモン</t>
    </rPh>
    <rPh sb="22" eb="24">
      <t>ゴウドウ</t>
    </rPh>
    <rPh sb="24" eb="27">
      <t>イインカイ</t>
    </rPh>
    <rPh sb="27" eb="28">
      <t>オヨ</t>
    </rPh>
    <rPh sb="29" eb="32">
      <t>ベンキョウカイ</t>
    </rPh>
    <rPh sb="33" eb="34">
      <t>ツキ</t>
    </rPh>
    <rPh sb="35" eb="36">
      <t>カイ</t>
    </rPh>
    <rPh sb="37" eb="39">
      <t>イワキ</t>
    </rPh>
    <phoneticPr fontId="31"/>
  </si>
  <si>
    <t>　　　の開催予定。</t>
    <rPh sb="4" eb="8">
      <t>カイサイヨテイ</t>
    </rPh>
    <phoneticPr fontId="31"/>
  </si>
  <si>
    <t>0名</t>
    <rPh sb="1" eb="2">
      <t>メイ</t>
    </rPh>
    <phoneticPr fontId="31"/>
  </si>
  <si>
    <r>
      <t>②</t>
    </r>
    <r>
      <rPr>
        <sz val="11"/>
        <color theme="1"/>
        <rFont val="HGPｺﾞｼｯｸM"/>
        <family val="3"/>
        <charset val="128"/>
      </rPr>
      <t>法人理念に基づき、母体である岩城クリニックでの看護・介護スタッフの実務研修の実施を継続し、職員</t>
    </r>
    <rPh sb="1" eb="2">
      <t>ホウ</t>
    </rPh>
    <rPh sb="2" eb="3">
      <t>ジン</t>
    </rPh>
    <rPh sb="3" eb="5">
      <t>リネン</t>
    </rPh>
    <rPh sb="6" eb="7">
      <t>モト</t>
    </rPh>
    <rPh sb="10" eb="12">
      <t>ボタイ</t>
    </rPh>
    <rPh sb="15" eb="17">
      <t>イワキ</t>
    </rPh>
    <rPh sb="24" eb="26">
      <t>カンゴ</t>
    </rPh>
    <rPh sb="27" eb="29">
      <t>カイゴ</t>
    </rPh>
    <rPh sb="34" eb="38">
      <t>ジツムケンシュウ</t>
    </rPh>
    <rPh sb="39" eb="41">
      <t>ジッシ</t>
    </rPh>
    <rPh sb="42" eb="44">
      <t>ケイゾク</t>
    </rPh>
    <rPh sb="46" eb="48">
      <t>ショクイン</t>
    </rPh>
    <phoneticPr fontId="32"/>
  </si>
  <si>
    <t>2名</t>
    <rPh sb="1" eb="2">
      <t>メイ</t>
    </rPh>
    <phoneticPr fontId="31"/>
  </si>
  <si>
    <t>地域密着型サービス運営推進会議記録　（第49回）</t>
    <rPh sb="0" eb="2">
      <t>チイキ</t>
    </rPh>
    <rPh sb="2" eb="4">
      <t>ミッチャク</t>
    </rPh>
    <rPh sb="4" eb="5">
      <t>ガタ</t>
    </rPh>
    <rPh sb="9" eb="11">
      <t>ウンエイ</t>
    </rPh>
    <rPh sb="11" eb="13">
      <t>スイシン</t>
    </rPh>
    <rPh sb="13" eb="15">
      <t>カイギ</t>
    </rPh>
    <rPh sb="15" eb="17">
      <t>キロク</t>
    </rPh>
    <rPh sb="19" eb="20">
      <t>ダイ</t>
    </rPh>
    <rPh sb="22" eb="23">
      <t>カイ</t>
    </rPh>
    <phoneticPr fontId="32"/>
  </si>
  <si>
    <t>入院中</t>
    <rPh sb="0" eb="3">
      <t>ニュウインチュウ</t>
    </rPh>
    <phoneticPr fontId="31"/>
  </si>
  <si>
    <t>R8.1/20利用開始</t>
    <rPh sb="7" eb="11">
      <t>リヨウカイシ</t>
    </rPh>
    <phoneticPr fontId="31"/>
  </si>
  <si>
    <t>１月11日登録終了</t>
    <rPh sb="1" eb="2">
      <t>ガツ</t>
    </rPh>
    <rPh sb="4" eb="5">
      <t>ニチ</t>
    </rPh>
    <rPh sb="5" eb="7">
      <t>トウロク</t>
    </rPh>
    <rPh sb="7" eb="8">
      <t>シュウ</t>
    </rPh>
    <phoneticPr fontId="31"/>
  </si>
  <si>
    <t>【職員研修について】
・毎月の部署会議を行うことによって現場の問題点、改善点その月の取組、利用者様個々のカンファ　レンスをし、主任会議開催（母体である岩城クリニックとの連携）を通じて職場環境の改善を勧めています。　部署会議　12月10・13日、1月15日、2月16日　主任会議　12月22日、1月23日、2月20日
・母体である岩城クリニックとの介護部門合同委員会及び勉強会（月1回、岩城クリニック）の開催を　　　12月22日、1月23日に行いました。
　　12月　感染症BCP・介護事故防止委員会開催（12/22）、感染症BCP・感染症及び食中毒発生予防研修（12/25）　　　　　　　　　　　　　　　　　　　　　　　　　　　　　　　　　　　　　　　　　　　　　　
　　1月　衛生管理・生産性向上委員会開催（1/23）、防火・防災訓練及び災害BCP研修（1/23）　　　　　　　　　　　　　　　　　　　　　　　　　　　　　　　　　　　　　　　　　　　　　　　　　　　　　　　　　　　　　　　　　　　　　　　　　　　　　　　　　　　　　　　【レクリエーションおよび行事について】
　当事業所での行事計画と実施報告
・利用者様のお誕生会…12月24日お誕生会（1名）、1月27日お誕生会（2名）、　
・クリスマス会…12月24日　　　　　　　　　　　　　　　　　　　　　　　　　　　　　　　　　　　　　　・新年会（獅子舞）…1月12日　　　　　　　　　　　　　　　　　　　　　　　　　　　　　　　　・節分（鬼退治豆まき）…2月3日　　　　　　　　　　　　　　　　　　　　　　　　　　　　　　　　　　　　　　　　　　　　　　　　　　　　　　　　　　　　　　　　　　　　　　　　　　　　　　　　　　　　　　　　　　　　　　　　　　　　　　　　　　　　　　　　　　　　　　　　　　　　　　　　　　　　　　　　　　　　　　</t>
    <rPh sb="20" eb="21">
      <t>オコナ</t>
    </rPh>
    <rPh sb="28" eb="30">
      <t>ゲンバ</t>
    </rPh>
    <rPh sb="31" eb="34">
      <t>モンダイテン</t>
    </rPh>
    <rPh sb="35" eb="38">
      <t>カイゼンテン</t>
    </rPh>
    <rPh sb="40" eb="41">
      <t>ツキ</t>
    </rPh>
    <rPh sb="42" eb="44">
      <t>トリクミ</t>
    </rPh>
    <rPh sb="45" eb="49">
      <t>リヨウシャサマ</t>
    </rPh>
    <rPh sb="49" eb="51">
      <t>ココ</t>
    </rPh>
    <rPh sb="107" eb="111">
      <t>ブショカイギ</t>
    </rPh>
    <rPh sb="114" eb="115">
      <t>ガツ</t>
    </rPh>
    <rPh sb="120" eb="121">
      <t>ニチ</t>
    </rPh>
    <rPh sb="123" eb="124">
      <t>ガツ</t>
    </rPh>
    <rPh sb="126" eb="127">
      <t>ニチ</t>
    </rPh>
    <rPh sb="129" eb="130">
      <t>ガツ</t>
    </rPh>
    <rPh sb="132" eb="133">
      <t>ニチ</t>
    </rPh>
    <rPh sb="134" eb="138">
      <t>シュニンカイギ</t>
    </rPh>
    <rPh sb="141" eb="142">
      <t>ガツ</t>
    </rPh>
    <rPh sb="144" eb="145">
      <t>ニチ</t>
    </rPh>
    <rPh sb="147" eb="148">
      <t>ガツ</t>
    </rPh>
    <rPh sb="150" eb="151">
      <t>ニチ</t>
    </rPh>
    <rPh sb="153" eb="154">
      <t>ガツ</t>
    </rPh>
    <rPh sb="156" eb="157">
      <t>ニチ</t>
    </rPh>
    <rPh sb="179" eb="182">
      <t>イインカイ</t>
    </rPh>
    <rPh sb="182" eb="183">
      <t>オヨ</t>
    </rPh>
    <rPh sb="209" eb="210">
      <t>ガツ</t>
    </rPh>
    <rPh sb="212" eb="213">
      <t>ニチ</t>
    </rPh>
    <rPh sb="215" eb="216">
      <t>ガツ</t>
    </rPh>
    <rPh sb="218" eb="219">
      <t>ニチ</t>
    </rPh>
    <rPh sb="220" eb="221">
      <t>オコナ</t>
    </rPh>
    <rPh sb="231" eb="232">
      <t>ガツ</t>
    </rPh>
    <rPh sb="233" eb="236">
      <t>カンセンショウ</t>
    </rPh>
    <rPh sb="240" eb="242">
      <t>カイゴ</t>
    </rPh>
    <rPh sb="242" eb="246">
      <t>ジコボウシ</t>
    </rPh>
    <rPh sb="246" eb="249">
      <t>イインカイ</t>
    </rPh>
    <rPh sb="249" eb="251">
      <t>カイサイ</t>
    </rPh>
    <rPh sb="259" eb="262">
      <t>カンセンショウ</t>
    </rPh>
    <rPh sb="266" eb="270">
      <t>カンセンショウオヨ</t>
    </rPh>
    <rPh sb="271" eb="274">
      <t>ショクチュウドク</t>
    </rPh>
    <rPh sb="337" eb="338">
      <t>ガツ</t>
    </rPh>
    <rPh sb="339" eb="343">
      <t>エイセイカンリ</t>
    </rPh>
    <rPh sb="344" eb="347">
      <t>セイサンセイ</t>
    </rPh>
    <rPh sb="347" eb="349">
      <t>コウジョウ</t>
    </rPh>
    <rPh sb="352" eb="354">
      <t>カイサイ</t>
    </rPh>
    <rPh sb="361" eb="363">
      <t>ボウカ</t>
    </rPh>
    <rPh sb="364" eb="368">
      <t>ボウサイクンレン</t>
    </rPh>
    <rPh sb="368" eb="369">
      <t>オヨ</t>
    </rPh>
    <rPh sb="370" eb="372">
      <t>サイガイ</t>
    </rPh>
    <rPh sb="375" eb="377">
      <t>ケンシュウ</t>
    </rPh>
    <rPh sb="492" eb="494">
      <t>ジッシ</t>
    </rPh>
    <rPh sb="494" eb="496">
      <t>キロク</t>
    </rPh>
    <rPh sb="523" eb="524">
      <t>ニチ</t>
    </rPh>
    <rPh sb="530" eb="531">
      <t>メイ</t>
    </rPh>
    <rPh sb="534" eb="535">
      <t>ガツ</t>
    </rPh>
    <rPh sb="537" eb="538">
      <t>ニチ</t>
    </rPh>
    <rPh sb="555" eb="556">
      <t>カイ</t>
    </rPh>
    <rPh sb="602" eb="605">
      <t>シンネンカイ</t>
    </rPh>
    <rPh sb="606" eb="609">
      <t>シシマイ</t>
    </rPh>
    <rPh sb="649" eb="651">
      <t>セツブン</t>
    </rPh>
    <rPh sb="652" eb="655">
      <t>オニタイジ</t>
    </rPh>
    <rPh sb="655" eb="656">
      <t>マメ</t>
    </rPh>
    <rPh sb="661" eb="662">
      <t>ガツ</t>
    </rPh>
    <rPh sb="663" eb="664">
      <t>ニチ</t>
    </rPh>
    <phoneticPr fontId="31"/>
  </si>
  <si>
    <r>
      <t>【利用者様の様子について】
・登録者数は1月に2名、2月に1名が他の介護施設に移られ、1月に1名利用開始となったので、現在15名になります。ただ、入院されている方が2名おられるので、実質13名の方の利用となっています。12月から現在時点では、職員・利用者様ともに感染等の病気を発生するこなく過ごされています。いまだにインフルエンザの警報レベルの状態でもあり、今後とも医療と連携しながら感染対策をしていきたいと思います。最近は気温の寒暖差が大きくなってきているので、体調を崩さないように十分注意していきたいと思います。</t>
    </r>
    <r>
      <rPr>
        <sz val="11"/>
        <rFont val="Yu Gothic"/>
        <family val="3"/>
        <charset val="128"/>
        <scheme val="minor"/>
      </rPr>
      <t xml:space="preserve">
</t>
    </r>
    <rPh sb="21" eb="22">
      <t>ガツ</t>
    </rPh>
    <rPh sb="24" eb="25">
      <t>メイ</t>
    </rPh>
    <rPh sb="27" eb="28">
      <t>ガツ</t>
    </rPh>
    <rPh sb="30" eb="31">
      <t>メイ</t>
    </rPh>
    <rPh sb="32" eb="33">
      <t>ホカ</t>
    </rPh>
    <rPh sb="34" eb="36">
      <t>カイゴ</t>
    </rPh>
    <rPh sb="36" eb="38">
      <t>シセツ</t>
    </rPh>
    <rPh sb="39" eb="40">
      <t>ウツ</t>
    </rPh>
    <rPh sb="44" eb="45">
      <t>ガツ</t>
    </rPh>
    <rPh sb="47" eb="48">
      <t>メイ</t>
    </rPh>
    <rPh sb="50" eb="51">
      <t>ガツ</t>
    </rPh>
    <rPh sb="52" eb="55">
      <t>ノウコウソク</t>
    </rPh>
    <rPh sb="56" eb="58">
      <t>ハッショウ</t>
    </rPh>
    <rPh sb="59" eb="61">
      <t>ニュウイン</t>
    </rPh>
    <rPh sb="66" eb="67">
      <t>カタ</t>
    </rPh>
    <rPh sb="70" eb="71">
      <t>ガツ</t>
    </rPh>
    <rPh sb="83" eb="84">
      <t>メイ</t>
    </rPh>
    <rPh sb="86" eb="87">
      <t>ガツ</t>
    </rPh>
    <rPh sb="89" eb="90">
      <t>ガツ</t>
    </rPh>
    <rPh sb="96" eb="99">
      <t>リヨウシャ</t>
    </rPh>
    <rPh sb="99" eb="100">
      <t>サマ</t>
    </rPh>
    <rPh sb="103" eb="106">
      <t>カンセントウ</t>
    </rPh>
    <rPh sb="107" eb="109">
      <t>ビョウキ</t>
    </rPh>
    <rPh sb="114" eb="118">
      <t>ゲンザイジテン</t>
    </rPh>
    <rPh sb="134" eb="136">
      <t>ガツマツ</t>
    </rPh>
    <rPh sb="137" eb="139">
      <t>ドウキョ</t>
    </rPh>
    <rPh sb="140" eb="143">
      <t>カゾクサマ</t>
    </rPh>
    <rPh sb="152" eb="154">
      <t>ハッショウ</t>
    </rPh>
    <rPh sb="166" eb="168">
      <t>ケイホウ</t>
    </rPh>
    <rPh sb="172" eb="174">
      <t>ジョウタイ</t>
    </rPh>
    <rPh sb="183" eb="184">
      <t>ホカ</t>
    </rPh>
    <rPh sb="187" eb="189">
      <t>キオン</t>
    </rPh>
    <rPh sb="190" eb="191">
      <t>ヒク</t>
    </rPh>
    <rPh sb="204" eb="205">
      <t>クズ</t>
    </rPh>
    <rPh sb="215" eb="218">
      <t>カンダンサ</t>
    </rPh>
    <rPh sb="219" eb="220">
      <t>オオ</t>
    </rPh>
    <rPh sb="227" eb="228">
      <t>オモ</t>
    </rPh>
    <phoneticPr fontId="31"/>
  </si>
  <si>
    <t>ヒヤリハット報告書→０件、事故報告書→1件、車両事故報告書→0件,
インシデント・アクシデントレポート→0件</t>
    <rPh sb="6" eb="9">
      <t>ホウコクショ</t>
    </rPh>
    <rPh sb="11" eb="12">
      <t>ケン</t>
    </rPh>
    <rPh sb="13" eb="15">
      <t>ジコ</t>
    </rPh>
    <rPh sb="15" eb="18">
      <t>ホウコクショ</t>
    </rPh>
    <rPh sb="20" eb="21">
      <t>ケン</t>
    </rPh>
    <rPh sb="22" eb="24">
      <t>シャリョウ</t>
    </rPh>
    <rPh sb="24" eb="26">
      <t>ジコ</t>
    </rPh>
    <rPh sb="26" eb="29">
      <t>ホウコクショ</t>
    </rPh>
    <rPh sb="31" eb="32">
      <t>ケン</t>
    </rPh>
    <rPh sb="53" eb="54">
      <t>ケン</t>
    </rPh>
    <phoneticPr fontId="37"/>
  </si>
  <si>
    <t>改善策</t>
    <rPh sb="0" eb="3">
      <t>カイゼンサク</t>
    </rPh>
    <phoneticPr fontId="31"/>
  </si>
  <si>
    <t>　ショートステイを利用していた利用者様が、夜間居室で転倒される。夜勤者は居室で大きな音がしたので訪室すると、四つん這いになって立ち上がろうとしている本人を発見する。右額裂傷による出血があるが他に痛みはないとのこと。後日岩城クリニック受診し、右額部5針縫合する。改善策として、寝起きしたタイミングでバランスを崩して転倒したと思われるため、センサーマットを設置し、見守りを増やすことで対応する。</t>
    <rPh sb="9" eb="11">
      <t>リヨウ</t>
    </rPh>
    <rPh sb="15" eb="18">
      <t>リヨウシャ</t>
    </rPh>
    <rPh sb="18" eb="19">
      <t>サマ</t>
    </rPh>
    <rPh sb="21" eb="23">
      <t>ヤカン</t>
    </rPh>
    <rPh sb="23" eb="25">
      <t>キョシツ</t>
    </rPh>
    <rPh sb="26" eb="28">
      <t>テントウ</t>
    </rPh>
    <rPh sb="32" eb="35">
      <t>ヤキンシャ</t>
    </rPh>
    <rPh sb="36" eb="38">
      <t>キョシツ</t>
    </rPh>
    <rPh sb="39" eb="40">
      <t>オオ</t>
    </rPh>
    <rPh sb="42" eb="43">
      <t>オト</t>
    </rPh>
    <rPh sb="48" eb="50">
      <t>ホウシツ</t>
    </rPh>
    <rPh sb="54" eb="55">
      <t>ヨ</t>
    </rPh>
    <rPh sb="57" eb="58">
      <t>バ</t>
    </rPh>
    <rPh sb="63" eb="64">
      <t>タ</t>
    </rPh>
    <rPh sb="65" eb="66">
      <t>ア</t>
    </rPh>
    <rPh sb="74" eb="76">
      <t>ホンニン</t>
    </rPh>
    <rPh sb="77" eb="79">
      <t>ハッケン</t>
    </rPh>
    <rPh sb="82" eb="84">
      <t>ミギガク</t>
    </rPh>
    <rPh sb="84" eb="86">
      <t>レッショウ</t>
    </rPh>
    <rPh sb="89" eb="91">
      <t>シュッケツ</t>
    </rPh>
    <rPh sb="95" eb="96">
      <t>ホカ</t>
    </rPh>
    <rPh sb="97" eb="98">
      <t>イタ</t>
    </rPh>
    <rPh sb="107" eb="109">
      <t>ゴジツ</t>
    </rPh>
    <rPh sb="109" eb="111">
      <t>イワキ</t>
    </rPh>
    <rPh sb="116" eb="118">
      <t>ジュシン</t>
    </rPh>
    <rPh sb="120" eb="123">
      <t>ミギガクブ</t>
    </rPh>
    <rPh sb="124" eb="125">
      <t>ハリ</t>
    </rPh>
    <rPh sb="125" eb="127">
      <t>ホウゴウ</t>
    </rPh>
    <rPh sb="130" eb="133">
      <t>カイゼンサク</t>
    </rPh>
    <rPh sb="137" eb="139">
      <t>ネオ</t>
    </rPh>
    <rPh sb="153" eb="154">
      <t>クズ</t>
    </rPh>
    <rPh sb="156" eb="158">
      <t>テントウ</t>
    </rPh>
    <rPh sb="161" eb="162">
      <t>オモ</t>
    </rPh>
    <rPh sb="176" eb="178">
      <t>セッチ</t>
    </rPh>
    <rPh sb="180" eb="182">
      <t>ミマモ</t>
    </rPh>
    <rPh sb="184" eb="185">
      <t>フ</t>
    </rPh>
    <rPh sb="190" eb="192">
      <t>タイオウ</t>
    </rPh>
    <phoneticPr fontId="31"/>
  </si>
  <si>
    <t>部署会議　　　　12月10.13日、1月15日、2月16日</t>
    <rPh sb="0" eb="2">
      <t>ブショ</t>
    </rPh>
    <rPh sb="2" eb="4">
      <t>カイギ</t>
    </rPh>
    <rPh sb="10" eb="11">
      <t>ガツ</t>
    </rPh>
    <rPh sb="16" eb="17">
      <t>ニチ</t>
    </rPh>
    <rPh sb="19" eb="20">
      <t>ガツ</t>
    </rPh>
    <rPh sb="22" eb="23">
      <t>ニチ</t>
    </rPh>
    <rPh sb="25" eb="26">
      <t>ガツ</t>
    </rPh>
    <rPh sb="28" eb="29">
      <t>ニチ</t>
    </rPh>
    <phoneticPr fontId="32"/>
  </si>
  <si>
    <t>主任会議　　　　12月22日、1月23日、2月20日</t>
    <rPh sb="0" eb="2">
      <t>シュニン</t>
    </rPh>
    <rPh sb="2" eb="4">
      <t>カイギ</t>
    </rPh>
    <rPh sb="10" eb="11">
      <t>ガツ</t>
    </rPh>
    <rPh sb="13" eb="14">
      <t>ニチ</t>
    </rPh>
    <rPh sb="16" eb="17">
      <t>ガツ</t>
    </rPh>
    <rPh sb="19" eb="20">
      <t>ニチ</t>
    </rPh>
    <rPh sb="22" eb="23">
      <t>ガツ</t>
    </rPh>
    <rPh sb="25" eb="26">
      <t>ニチ</t>
    </rPh>
    <phoneticPr fontId="31"/>
  </si>
  <si>
    <t>12月　感染症BCP・介護事故防止委員会開催（12/22）、感染症BCP・感染症及び食中毒予防研修</t>
    <rPh sb="2" eb="3">
      <t>ガツ</t>
    </rPh>
    <rPh sb="4" eb="7">
      <t>カンセンショウ</t>
    </rPh>
    <rPh sb="11" eb="17">
      <t>カイゴジコボウシ</t>
    </rPh>
    <rPh sb="17" eb="20">
      <t>イインカイ</t>
    </rPh>
    <rPh sb="20" eb="22">
      <t>カイサイ</t>
    </rPh>
    <rPh sb="30" eb="33">
      <t>カンセンショウ</t>
    </rPh>
    <rPh sb="37" eb="40">
      <t>カンセンショウ</t>
    </rPh>
    <rPh sb="40" eb="41">
      <t>オヨ</t>
    </rPh>
    <rPh sb="42" eb="47">
      <t>ショクチュウドクヨボウ</t>
    </rPh>
    <rPh sb="47" eb="49">
      <t>ケンシュウ</t>
    </rPh>
    <phoneticPr fontId="31"/>
  </si>
  <si>
    <t>　　　　（12/25）</t>
    <phoneticPr fontId="31"/>
  </si>
  <si>
    <t>1月　衛生管理・生産性向上委員会開催（1/23）</t>
    <rPh sb="1" eb="2">
      <t>ガツ</t>
    </rPh>
    <rPh sb="3" eb="7">
      <t>エイセイカンリ</t>
    </rPh>
    <rPh sb="8" eb="13">
      <t>セイサンセイコウジョウ</t>
    </rPh>
    <rPh sb="13" eb="16">
      <t>イインカイ</t>
    </rPh>
    <rPh sb="16" eb="18">
      <t>カイサイ</t>
    </rPh>
    <phoneticPr fontId="31"/>
  </si>
  <si>
    <t>防火防災訓練及び災害BCP研修（1/23）</t>
    <rPh sb="0" eb="4">
      <t>ボウカボウサイ</t>
    </rPh>
    <rPh sb="4" eb="6">
      <t>クンレン</t>
    </rPh>
    <rPh sb="6" eb="7">
      <t>オヨ</t>
    </rPh>
    <rPh sb="8" eb="10">
      <t>サイガイ</t>
    </rPh>
    <rPh sb="13" eb="15">
      <t>ケンシュウ</t>
    </rPh>
    <phoneticPr fontId="31"/>
  </si>
  <si>
    <t>　　・利用者様のお誕生会…12月24日お誕生会（1名）、1月27日お誕生会（2名）</t>
    <rPh sb="15" eb="16">
      <t>ガツ</t>
    </rPh>
    <rPh sb="18" eb="19">
      <t>ニチ</t>
    </rPh>
    <rPh sb="20" eb="22">
      <t>タンジョウ</t>
    </rPh>
    <rPh sb="22" eb="23">
      <t>カイ</t>
    </rPh>
    <rPh sb="25" eb="26">
      <t>メイ</t>
    </rPh>
    <rPh sb="29" eb="30">
      <t>ガツ</t>
    </rPh>
    <rPh sb="32" eb="33">
      <t>ニチ</t>
    </rPh>
    <rPh sb="34" eb="36">
      <t>タンジョウ</t>
    </rPh>
    <rPh sb="36" eb="37">
      <t>カイ</t>
    </rPh>
    <rPh sb="39" eb="40">
      <t>メイ</t>
    </rPh>
    <phoneticPr fontId="31"/>
  </si>
  <si>
    <t>　　・クリスマス会…12月24日</t>
    <rPh sb="8" eb="9">
      <t>カイ</t>
    </rPh>
    <rPh sb="12" eb="13">
      <t>ガツ</t>
    </rPh>
    <rPh sb="15" eb="16">
      <t>ニチ</t>
    </rPh>
    <phoneticPr fontId="31"/>
  </si>
  <si>
    <t>　　・新年会（獅子舞）…1月12日</t>
    <rPh sb="3" eb="6">
      <t>シンネンカイ</t>
    </rPh>
    <rPh sb="7" eb="10">
      <t>シシマイ</t>
    </rPh>
    <rPh sb="13" eb="14">
      <t>ガツ</t>
    </rPh>
    <rPh sb="16" eb="17">
      <t>ニチ</t>
    </rPh>
    <phoneticPr fontId="31"/>
  </si>
  <si>
    <t>　　・節分（鬼退治豆まき）…2月3日</t>
    <rPh sb="3" eb="5">
      <t>セツブン</t>
    </rPh>
    <rPh sb="6" eb="9">
      <t>オニタイジ</t>
    </rPh>
    <rPh sb="9" eb="10">
      <t>マメ</t>
    </rPh>
    <rPh sb="15" eb="16">
      <t>ガツ</t>
    </rPh>
    <rPh sb="17" eb="18">
      <t>ニチ</t>
    </rPh>
    <phoneticPr fontId="31"/>
  </si>
  <si>
    <t>・問い合わせ・見学については、12月は1件、1月は0件、2月は3件でした。　　　　　　　　　　　　　　　　　　　　　　　　　　　　　　　　　　　　　　　　　　　　　　　　　　　　　　　　　　　　　　　　　　　　　　　　　　　　　　　　　　　　　　　　　　　　　</t>
    <rPh sb="0" eb="1">
      <t>ト</t>
    </rPh>
    <rPh sb="2" eb="3">
      <t>ア</t>
    </rPh>
    <rPh sb="29" eb="30">
      <t>ガツ</t>
    </rPh>
    <rPh sb="32" eb="33">
      <t>ケン</t>
    </rPh>
    <phoneticPr fontId="37"/>
  </si>
  <si>
    <t>※次回開催予定日　2026年3月下旬頃</t>
    <rPh sb="16" eb="17">
      <t>ゲ</t>
    </rPh>
    <rPh sb="18" eb="19">
      <t>ゴロ</t>
    </rPh>
    <phoneticPr fontId="32"/>
  </si>
  <si>
    <t>特になし。</t>
    <rPh sb="0" eb="1">
      <t>トク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</si>
</sst>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quot;名&quot;"/>
    <numFmt numFmtId="179" formatCode="[$-411]ggge&quot;年&quot;m&quot;月&quot;d&quot;日&quot;\(aaa\)"/>
    <numFmt numFmtId="180" formatCode="m&quot;月&quot;d&quot;日&quot;&quot;現在&quot;"/>
  </numFmts>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1"/>
      <name val="HGPｺﾞｼｯｸM"/>
      <family val="3"/>
      <charset val="128"/>
    </font>
    <font>
      <sz val="6"/>
      <name val="Yu Gothic"/>
      <family val="3"/>
      <charset val="128"/>
      <scheme val="minor"/>
    </font>
    <font>
      <sz val="6"/>
      <name val="Yu Gothic"/>
      <family val="2"/>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sz val="12"/>
      <color theme="1"/>
      <name val="Yu Gothic"/>
      <family val="3"/>
      <charset val="128"/>
      <scheme val="minor"/>
    </font>
    <font>
      <sz val="6"/>
      <name val="ＭＳ Ｐゴシック"/>
      <family val="3"/>
      <charset val="128"/>
    </font>
    <font>
      <sz val="14"/>
      <color theme="1"/>
      <name val="Yu Gothic"/>
      <family val="3"/>
      <charset val="128"/>
      <scheme val="minor"/>
    </font>
    <font>
      <sz val="11"/>
      <color theme="1"/>
      <name val="Yu Gothic"/>
      <family val="3"/>
      <charset val="128"/>
      <scheme val="minor"/>
    </font>
    <font>
      <sz val="9"/>
      <color theme="1"/>
      <name val="Yu Gothic"/>
      <family val="3"/>
      <charset val="128"/>
      <scheme val="minor"/>
    </font>
    <font>
      <sz val="10"/>
      <color theme="1"/>
      <name val="Yu Gothic"/>
      <family val="3"/>
      <charset val="128"/>
      <scheme val="minor"/>
    </font>
    <font>
      <sz val="11"/>
      <color theme="1"/>
      <name val="ＭＳ Ｐゴシック"/>
      <family val="2"/>
      <charset val="128"/>
    </font>
    <font>
      <sz val="12"/>
      <color theme="1"/>
      <name val="Yu Gothic"/>
      <charset val="128"/>
      <scheme val="minor"/>
    </font>
    <font>
      <sz val="8"/>
      <color theme="1"/>
      <name val="Yu Gothic"/>
      <family val="3"/>
      <charset val="128"/>
      <scheme val="minor"/>
    </font>
    <font>
      <sz val="9"/>
      <color indexed="81"/>
      <name val="MS P ゴシック"/>
      <family val="3"/>
      <charset val="128"/>
    </font>
    <font>
      <b/>
      <sz val="9"/>
      <color indexed="81"/>
      <name val="MS P ゴシック"/>
      <family val="3"/>
      <charset val="128"/>
    </font>
    <font>
      <sz val="9"/>
      <color theme="1"/>
      <name val="Yu Gothic"/>
      <charset val="128"/>
      <scheme val="minor"/>
    </font>
    <font>
      <sz val="10"/>
      <color theme="1"/>
      <name val="Yu Gothic"/>
      <family val="2"/>
      <charset val="128"/>
      <scheme val="minor"/>
    </font>
    <font>
      <sz val="11"/>
      <name val="Yu Gothic"/>
      <charset val="128"/>
      <scheme val="minor"/>
    </font>
    <font>
      <sz val="11"/>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auto="1"/>
      </right>
      <top style="thin">
        <color auto="1"/>
      </top>
      <bottom style="thin">
        <color auto="1"/>
      </bottom>
      <diagonal/>
    </border>
    <border>
      <left style="thin">
        <color auto="1"/>
      </left>
      <right/>
      <top style="dashed">
        <color indexed="64"/>
      </top>
      <bottom style="dotted">
        <color indexed="64"/>
      </bottom>
      <diagonal/>
    </border>
    <border>
      <left style="thin">
        <color auto="1"/>
      </left>
      <right/>
      <top/>
      <bottom style="dashed">
        <color indexed="64"/>
      </bottom>
      <diagonal/>
    </border>
  </borders>
  <cellStyleXfs count="2">
    <xf numFmtId="0" fontId="0" fillId="0" borderId="0"/>
    <xf numFmtId="0" fontId="29" fillId="0" borderId="0">
      <alignment vertical="center"/>
    </xf>
  </cellStyleXfs>
  <cellXfs count="254">
    <xf numFmtId="0" fontId="0" fillId="0" borderId="0" xfId="0"/>
    <xf numFmtId="0" fontId="29" fillId="0" borderId="0" xfId="1">
      <alignment vertical="center"/>
    </xf>
    <xf numFmtId="0" fontId="33" fillId="0" borderId="1" xfId="1" applyFont="1" applyBorder="1">
      <alignment vertical="center"/>
    </xf>
    <xf numFmtId="0" fontId="33" fillId="0" borderId="2" xfId="1" applyFont="1" applyBorder="1">
      <alignment vertical="center"/>
    </xf>
    <xf numFmtId="0" fontId="33" fillId="0" borderId="5" xfId="1" applyFont="1" applyBorder="1">
      <alignment vertical="center"/>
    </xf>
    <xf numFmtId="0" fontId="33" fillId="0" borderId="6" xfId="1" applyFont="1" applyBorder="1">
      <alignment vertical="center"/>
    </xf>
    <xf numFmtId="0" fontId="33" fillId="0" borderId="7" xfId="1" applyFont="1" applyBorder="1">
      <alignment vertical="center"/>
    </xf>
    <xf numFmtId="0" fontId="36" fillId="0" borderId="0" xfId="1" applyFont="1">
      <alignment vertical="center"/>
    </xf>
    <xf numFmtId="0" fontId="39" fillId="0" borderId="0" xfId="1" applyFont="1">
      <alignment vertical="center"/>
    </xf>
    <xf numFmtId="0" fontId="29" fillId="3" borderId="1" xfId="1" applyFill="1" applyBorder="1" applyAlignment="1">
      <alignment horizontal="center" vertical="center"/>
    </xf>
    <xf numFmtId="0" fontId="29" fillId="0" borderId="1" xfId="1" applyBorder="1" applyAlignment="1">
      <alignment horizontal="center" vertical="center"/>
    </xf>
    <xf numFmtId="0" fontId="29" fillId="0" borderId="26" xfId="1" applyBorder="1" applyAlignment="1">
      <alignment horizontal="center" vertical="center"/>
    </xf>
    <xf numFmtId="0" fontId="29" fillId="0" borderId="28" xfId="1" applyBorder="1" applyAlignment="1">
      <alignment horizontal="left" vertical="center" indent="1"/>
    </xf>
    <xf numFmtId="0" fontId="29" fillId="0" borderId="29" xfId="1" applyBorder="1" applyAlignment="1">
      <alignment horizontal="left" vertical="center" indent="1"/>
    </xf>
    <xf numFmtId="0" fontId="29" fillId="0" borderId="30" xfId="1" applyBorder="1" applyAlignment="1">
      <alignment horizontal="left" vertical="center" indent="1"/>
    </xf>
    <xf numFmtId="0" fontId="29" fillId="0" borderId="31" xfId="1" applyBorder="1" applyAlignment="1">
      <alignment horizontal="left" vertical="center" indent="1"/>
    </xf>
    <xf numFmtId="0" fontId="29" fillId="0" borderId="25" xfId="1" applyBorder="1" applyAlignment="1">
      <alignment horizontal="center" vertical="center"/>
    </xf>
    <xf numFmtId="0" fontId="29" fillId="0" borderId="32" xfId="1" applyBorder="1" applyAlignment="1">
      <alignment horizontal="center" vertical="center"/>
    </xf>
    <xf numFmtId="0" fontId="29" fillId="0" borderId="33" xfId="1" applyBorder="1" applyAlignment="1">
      <alignment horizontal="center" vertical="center"/>
    </xf>
    <xf numFmtId="0" fontId="29" fillId="3" borderId="37" xfId="1" applyFill="1" applyBorder="1" applyAlignment="1">
      <alignment horizontal="center" vertical="center"/>
    </xf>
    <xf numFmtId="0" fontId="29" fillId="0" borderId="42" xfId="1" applyBorder="1">
      <alignment vertical="center"/>
    </xf>
    <xf numFmtId="0" fontId="29" fillId="0" borderId="43" xfId="1" applyBorder="1">
      <alignment vertical="center"/>
    </xf>
    <xf numFmtId="0" fontId="29" fillId="0" borderId="28" xfId="1" applyBorder="1">
      <alignment vertical="center"/>
    </xf>
    <xf numFmtId="0" fontId="29" fillId="0" borderId="29" xfId="1" applyBorder="1">
      <alignment vertical="center"/>
    </xf>
    <xf numFmtId="0" fontId="29" fillId="0" borderId="27" xfId="1" applyBorder="1">
      <alignment vertical="center"/>
    </xf>
    <xf numFmtId="0" fontId="29" fillId="0" borderId="34" xfId="1" applyBorder="1">
      <alignment vertical="center"/>
    </xf>
    <xf numFmtId="0" fontId="29" fillId="0" borderId="35" xfId="1" applyBorder="1">
      <alignment vertical="center"/>
    </xf>
    <xf numFmtId="0" fontId="29" fillId="0" borderId="36" xfId="1" applyBorder="1">
      <alignment vertical="center"/>
    </xf>
    <xf numFmtId="0" fontId="27" fillId="0" borderId="0" xfId="1" applyFont="1">
      <alignment vertical="center"/>
    </xf>
    <xf numFmtId="177" fontId="29" fillId="3" borderId="38" xfId="1" applyNumberFormat="1" applyFill="1" applyBorder="1" applyAlignment="1">
      <alignment horizontal="center" vertical="center"/>
    </xf>
    <xf numFmtId="0" fontId="35" fillId="0" borderId="8" xfId="1" applyFont="1" applyBorder="1">
      <alignment vertical="center"/>
    </xf>
    <xf numFmtId="0" fontId="35" fillId="0" borderId="10" xfId="1" applyFont="1" applyBorder="1">
      <alignment vertical="center"/>
    </xf>
    <xf numFmtId="0" fontId="35" fillId="0" borderId="9" xfId="1" applyFont="1" applyBorder="1" applyAlignment="1">
      <alignment horizontal="right" vertical="center"/>
    </xf>
    <xf numFmtId="0" fontId="35" fillId="0" borderId="11" xfId="1" applyFont="1" applyBorder="1">
      <alignment vertical="center"/>
    </xf>
    <xf numFmtId="0" fontId="33" fillId="0" borderId="4" xfId="1" applyFont="1" applyBorder="1">
      <alignment vertical="center"/>
    </xf>
    <xf numFmtId="0" fontId="33" fillId="0" borderId="3" xfId="1" applyFont="1" applyBorder="1">
      <alignment vertical="center"/>
    </xf>
    <xf numFmtId="0" fontId="29" fillId="0" borderId="12" xfId="1" applyBorder="1">
      <alignment vertical="center"/>
    </xf>
    <xf numFmtId="0" fontId="29" fillId="0" borderId="15" xfId="1" applyBorder="1">
      <alignment vertical="center"/>
    </xf>
    <xf numFmtId="0" fontId="43" fillId="0" borderId="0" xfId="1" applyFont="1">
      <alignment vertical="center"/>
    </xf>
    <xf numFmtId="0" fontId="36" fillId="0" borderId="1" xfId="0" applyFont="1" applyBorder="1" applyAlignment="1">
      <alignment horizontal="left" vertical="center"/>
    </xf>
    <xf numFmtId="57" fontId="36" fillId="0" borderId="1" xfId="0" applyNumberFormat="1" applyFont="1" applyBorder="1" applyAlignment="1">
      <alignment horizontal="left" vertical="center"/>
    </xf>
    <xf numFmtId="0" fontId="36" fillId="0" borderId="1" xfId="1" applyFont="1" applyBorder="1" applyAlignment="1">
      <alignment horizontal="center" vertical="center"/>
    </xf>
    <xf numFmtId="0" fontId="36" fillId="0" borderId="1" xfId="1" applyFont="1" applyBorder="1">
      <alignment vertical="center"/>
    </xf>
    <xf numFmtId="176" fontId="36" fillId="0" borderId="1" xfId="1" applyNumberFormat="1" applyFont="1" applyBorder="1">
      <alignment vertical="center"/>
    </xf>
    <xf numFmtId="0" fontId="44" fillId="0" borderId="0" xfId="1" applyFont="1" applyAlignment="1">
      <alignment vertical="center" wrapText="1"/>
    </xf>
    <xf numFmtId="0" fontId="25" fillId="0" borderId="28" xfId="1" applyFont="1" applyBorder="1">
      <alignment vertical="center"/>
    </xf>
    <xf numFmtId="0" fontId="29" fillId="0" borderId="1" xfId="1" applyBorder="1">
      <alignment vertical="center"/>
    </xf>
    <xf numFmtId="178" fontId="35" fillId="0" borderId="9" xfId="1" applyNumberFormat="1" applyFont="1" applyBorder="1" applyAlignment="1">
      <alignment horizontal="left" vertical="center"/>
    </xf>
    <xf numFmtId="0" fontId="41" fillId="0" borderId="1" xfId="1" applyFont="1" applyBorder="1" applyAlignment="1">
      <alignment horizontal="center" vertical="center"/>
    </xf>
    <xf numFmtId="57" fontId="40" fillId="0" borderId="1" xfId="0" applyNumberFormat="1" applyFont="1" applyBorder="1" applyAlignment="1">
      <alignment horizontal="left" vertical="center"/>
    </xf>
    <xf numFmtId="0" fontId="47" fillId="0" borderId="44" xfId="0" applyFont="1" applyBorder="1" applyAlignment="1">
      <alignment horizontal="center" vertical="center"/>
    </xf>
    <xf numFmtId="0" fontId="33" fillId="0" borderId="11" xfId="1" applyFont="1" applyBorder="1">
      <alignment vertical="center"/>
    </xf>
    <xf numFmtId="0" fontId="33" fillId="0" borderId="12" xfId="1" applyFont="1" applyBorder="1">
      <alignment vertical="center"/>
    </xf>
    <xf numFmtId="0" fontId="33" fillId="0" borderId="0" xfId="0" applyFont="1" applyAlignment="1">
      <alignment vertical="center"/>
    </xf>
    <xf numFmtId="0" fontId="33" fillId="0" borderId="0" xfId="1" applyFont="1">
      <alignment vertical="center"/>
    </xf>
    <xf numFmtId="0" fontId="29" fillId="0" borderId="11" xfId="1" applyBorder="1" applyAlignment="1">
      <alignment vertical="top"/>
    </xf>
    <xf numFmtId="0" fontId="29" fillId="0" borderId="0" xfId="1" applyAlignment="1">
      <alignment vertical="top"/>
    </xf>
    <xf numFmtId="0" fontId="29" fillId="0" borderId="12" xfId="1" applyBorder="1" applyAlignment="1">
      <alignment vertical="top"/>
    </xf>
    <xf numFmtId="0" fontId="28" fillId="0" borderId="0" xfId="1" applyFont="1">
      <alignment vertical="center"/>
    </xf>
    <xf numFmtId="0" fontId="33" fillId="0" borderId="0" xfId="1" applyFont="1" applyAlignment="1">
      <alignment vertical="top"/>
    </xf>
    <xf numFmtId="0" fontId="33" fillId="0" borderId="12" xfId="1" applyFont="1" applyBorder="1" applyAlignment="1">
      <alignment vertical="top"/>
    </xf>
    <xf numFmtId="0" fontId="33" fillId="0" borderId="11" xfId="1" applyFont="1" applyBorder="1" applyAlignment="1">
      <alignment vertical="top"/>
    </xf>
    <xf numFmtId="0" fontId="35" fillId="0" borderId="1" xfId="1" applyFont="1" applyBorder="1">
      <alignment vertical="center"/>
    </xf>
    <xf numFmtId="178" fontId="35" fillId="0" borderId="1" xfId="1" applyNumberFormat="1" applyFont="1" applyBorder="1" applyAlignment="1">
      <alignment horizontal="center" vertical="center"/>
    </xf>
    <xf numFmtId="0" fontId="35" fillId="0" borderId="11" xfId="1" applyFont="1" applyBorder="1" applyAlignment="1">
      <alignment horizontal="left" vertical="center"/>
    </xf>
    <xf numFmtId="0" fontId="35" fillId="0" borderId="0" xfId="1" applyFont="1" applyAlignment="1">
      <alignment horizontal="left" vertical="center"/>
    </xf>
    <xf numFmtId="0" fontId="35" fillId="0" borderId="12" xfId="1" applyFont="1" applyBorder="1" applyAlignment="1">
      <alignment horizontal="left" vertical="center"/>
    </xf>
    <xf numFmtId="0" fontId="33" fillId="0" borderId="1" xfId="1" applyFont="1" applyBorder="1" applyAlignment="1">
      <alignment horizontal="center" vertical="center"/>
    </xf>
    <xf numFmtId="0" fontId="33" fillId="0" borderId="6" xfId="1" applyFont="1" applyBorder="1" applyAlignment="1">
      <alignment horizontal="center" vertical="center"/>
    </xf>
    <xf numFmtId="0" fontId="33" fillId="0" borderId="11" xfId="1" applyFont="1" applyBorder="1" applyAlignment="1">
      <alignment horizontal="left" vertical="center"/>
    </xf>
    <xf numFmtId="0" fontId="33" fillId="0" borderId="0" xfId="1" applyFont="1" applyAlignment="1">
      <alignment horizontal="left" vertical="center"/>
    </xf>
    <xf numFmtId="0" fontId="33" fillId="0" borderId="0" xfId="1" applyFont="1" applyAlignment="1">
      <alignment horizontal="right" vertical="center"/>
    </xf>
    <xf numFmtId="0" fontId="33" fillId="0" borderId="0" xfId="1" applyFont="1" applyAlignment="1">
      <alignment horizontal="center" vertical="center"/>
    </xf>
    <xf numFmtId="0" fontId="33" fillId="0" borderId="14" xfId="1" applyFont="1" applyBorder="1">
      <alignment vertical="center"/>
    </xf>
    <xf numFmtId="0" fontId="29" fillId="0" borderId="14" xfId="1" applyBorder="1">
      <alignment vertical="center"/>
    </xf>
    <xf numFmtId="0" fontId="23" fillId="3" borderId="1" xfId="1" applyFont="1" applyFill="1" applyBorder="1" applyAlignment="1">
      <alignment horizontal="center" vertical="center"/>
    </xf>
    <xf numFmtId="0" fontId="22" fillId="0" borderId="0" xfId="1" applyFont="1" applyAlignment="1">
      <alignment horizontal="right" vertical="center"/>
    </xf>
    <xf numFmtId="0" fontId="21" fillId="0" borderId="44" xfId="1" applyFont="1" applyBorder="1" applyAlignment="1">
      <alignment horizontal="center" vertical="center"/>
    </xf>
    <xf numFmtId="0" fontId="20" fillId="0" borderId="0" xfId="1" applyFont="1">
      <alignment vertical="center"/>
    </xf>
    <xf numFmtId="0" fontId="35" fillId="0" borderId="11" xfId="1" applyFont="1" applyBorder="1" applyAlignment="1">
      <alignment horizontal="left" vertical="center" indent="7"/>
    </xf>
    <xf numFmtId="0" fontId="19" fillId="0" borderId="8" xfId="1" applyFont="1" applyBorder="1">
      <alignment vertical="center"/>
    </xf>
    <xf numFmtId="0" fontId="18" fillId="0" borderId="27" xfId="1" applyFont="1" applyBorder="1">
      <alignment vertical="center"/>
    </xf>
    <xf numFmtId="0" fontId="20" fillId="0" borderId="27" xfId="1" applyFont="1" applyBorder="1">
      <alignment vertical="center"/>
    </xf>
    <xf numFmtId="0" fontId="17" fillId="0" borderId="0" xfId="1" applyFont="1">
      <alignment vertical="center"/>
    </xf>
    <xf numFmtId="0" fontId="17" fillId="0" borderId="27" xfId="1" applyFont="1" applyBorder="1">
      <alignment vertical="center"/>
    </xf>
    <xf numFmtId="0" fontId="16" fillId="0" borderId="0" xfId="1" applyFont="1">
      <alignment vertical="center"/>
    </xf>
    <xf numFmtId="0" fontId="15" fillId="0" borderId="28" xfId="1" applyFont="1" applyBorder="1">
      <alignment vertical="center"/>
    </xf>
    <xf numFmtId="0" fontId="14" fillId="0" borderId="0" xfId="1" applyFont="1">
      <alignment vertical="center"/>
    </xf>
    <xf numFmtId="0" fontId="14" fillId="0" borderId="28" xfId="1" applyFont="1" applyBorder="1">
      <alignment vertical="center"/>
    </xf>
    <xf numFmtId="0" fontId="13" fillId="0" borderId="0" xfId="1" applyFont="1">
      <alignment vertical="center"/>
    </xf>
    <xf numFmtId="0" fontId="12" fillId="0" borderId="0" xfId="1" applyFont="1">
      <alignment vertical="center"/>
    </xf>
    <xf numFmtId="0" fontId="12" fillId="0" borderId="27" xfId="1" applyFont="1" applyBorder="1">
      <alignment vertical="center"/>
    </xf>
    <xf numFmtId="0" fontId="12" fillId="0" borderId="13" xfId="1" applyFont="1" applyBorder="1">
      <alignment vertical="center"/>
    </xf>
    <xf numFmtId="0" fontId="11" fillId="0" borderId="0" xfId="1" applyFont="1">
      <alignment vertical="center"/>
    </xf>
    <xf numFmtId="0" fontId="10" fillId="0" borderId="46" xfId="1" applyFont="1" applyBorder="1">
      <alignment vertical="center"/>
    </xf>
    <xf numFmtId="0" fontId="10" fillId="0" borderId="0" xfId="1" applyFont="1">
      <alignment vertical="center"/>
    </xf>
    <xf numFmtId="0" fontId="9" fillId="0" borderId="27" xfId="1" applyFont="1" applyBorder="1">
      <alignment vertical="center"/>
    </xf>
    <xf numFmtId="0" fontId="8" fillId="0" borderId="46" xfId="1" applyFont="1" applyBorder="1">
      <alignment vertical="center"/>
    </xf>
    <xf numFmtId="0" fontId="7" fillId="0" borderId="27" xfId="1" applyFont="1" applyBorder="1">
      <alignment vertical="center"/>
    </xf>
    <xf numFmtId="0" fontId="5" fillId="0" borderId="27" xfId="1" applyFont="1" applyBorder="1">
      <alignment vertical="center"/>
    </xf>
    <xf numFmtId="0" fontId="4" fillId="0" borderId="27" xfId="1" applyFont="1" applyBorder="1">
      <alignment vertical="center"/>
    </xf>
    <xf numFmtId="0" fontId="4" fillId="0" borderId="45" xfId="1" applyFont="1" applyBorder="1">
      <alignment vertical="center"/>
    </xf>
    <xf numFmtId="0" fontId="35" fillId="0" borderId="11" xfId="1" applyFont="1" applyBorder="1" applyAlignment="1">
      <alignment vertical="top"/>
    </xf>
    <xf numFmtId="0" fontId="3" fillId="0" borderId="27" xfId="1" applyFont="1" applyBorder="1">
      <alignment vertical="center"/>
    </xf>
    <xf numFmtId="0" fontId="2" fillId="0" borderId="27" xfId="1" applyFont="1" applyBorder="1">
      <alignment vertical="center"/>
    </xf>
    <xf numFmtId="0" fontId="2" fillId="0" borderId="0" xfId="1" applyFont="1">
      <alignment vertical="center"/>
    </xf>
    <xf numFmtId="0" fontId="2" fillId="0" borderId="45" xfId="1" applyFont="1" applyBorder="1">
      <alignment vertical="center"/>
    </xf>
    <xf numFmtId="0" fontId="33" fillId="0" borderId="11" xfId="1" applyFont="1" applyBorder="1" applyAlignment="1">
      <alignment horizontal="left" vertical="center"/>
    </xf>
    <xf numFmtId="0" fontId="33" fillId="0" borderId="0" xfId="1" applyFont="1" applyAlignment="1">
      <alignment horizontal="left" vertical="center"/>
    </xf>
    <xf numFmtId="0" fontId="33" fillId="0" borderId="12" xfId="1" applyFont="1" applyBorder="1" applyAlignment="1">
      <alignment horizontal="left" vertical="center"/>
    </xf>
    <xf numFmtId="0" fontId="33" fillId="0" borderId="11" xfId="1" applyFont="1" applyBorder="1" applyAlignment="1">
      <alignment horizontal="left" vertical="top"/>
    </xf>
    <xf numFmtId="0" fontId="33" fillId="0" borderId="0" xfId="1" applyFont="1" applyAlignment="1">
      <alignment horizontal="left" vertical="top"/>
    </xf>
    <xf numFmtId="0" fontId="33" fillId="0" borderId="12" xfId="1" applyFont="1" applyBorder="1" applyAlignment="1">
      <alignment horizontal="left" vertical="top"/>
    </xf>
    <xf numFmtId="0" fontId="27" fillId="0" borderId="8" xfId="1" applyFont="1" applyBorder="1" applyAlignment="1">
      <alignment horizontal="center" vertical="top"/>
    </xf>
    <xf numFmtId="0" fontId="29" fillId="0" borderId="9" xfId="1" applyBorder="1" applyAlignment="1">
      <alignment horizontal="center" vertical="top"/>
    </xf>
    <xf numFmtId="0" fontId="29" fillId="0" borderId="10" xfId="1" applyBorder="1" applyAlignment="1">
      <alignment horizontal="center" vertical="top"/>
    </xf>
    <xf numFmtId="0" fontId="35" fillId="0" borderId="11" xfId="1" applyFont="1" applyBorder="1" applyAlignment="1">
      <alignment horizontal="left" vertical="top"/>
    </xf>
    <xf numFmtId="0" fontId="35" fillId="0" borderId="0" xfId="1" applyFont="1" applyAlignment="1">
      <alignment horizontal="left" vertical="top"/>
    </xf>
    <xf numFmtId="0" fontId="35" fillId="0" borderId="12" xfId="1" applyFont="1" applyBorder="1" applyAlignment="1">
      <alignment horizontal="left" vertical="top"/>
    </xf>
    <xf numFmtId="0" fontId="35" fillId="0" borderId="11" xfId="1" applyFont="1" applyBorder="1" applyAlignment="1">
      <alignment horizontal="left" vertical="top" wrapText="1"/>
    </xf>
    <xf numFmtId="0" fontId="35" fillId="0" borderId="0" xfId="1" applyFont="1" applyAlignment="1">
      <alignment horizontal="left" vertical="top" wrapText="1"/>
    </xf>
    <xf numFmtId="0" fontId="35" fillId="0" borderId="12" xfId="1" applyFont="1" applyBorder="1" applyAlignment="1">
      <alignment horizontal="left" vertical="top" wrapText="1"/>
    </xf>
    <xf numFmtId="179" fontId="33" fillId="0" borderId="2" xfId="1" applyNumberFormat="1" applyFont="1" applyBorder="1" applyAlignment="1">
      <alignment horizontal="center" vertical="center"/>
    </xf>
    <xf numFmtId="179" fontId="33" fillId="0" borderId="3" xfId="1" applyNumberFormat="1" applyFont="1" applyBorder="1" applyAlignment="1">
      <alignment horizontal="center" vertical="center"/>
    </xf>
    <xf numFmtId="180" fontId="33" fillId="0" borderId="0" xfId="1" applyNumberFormat="1" applyFont="1" applyAlignment="1">
      <alignment horizontal="center" vertical="center"/>
    </xf>
    <xf numFmtId="0" fontId="33" fillId="0" borderId="12" xfId="1" applyFont="1" applyBorder="1" applyAlignment="1">
      <alignment horizontal="center" vertical="center"/>
    </xf>
    <xf numFmtId="0" fontId="33" fillId="0" borderId="2" xfId="1" applyFont="1" applyBorder="1" applyAlignment="1">
      <alignment horizontal="center" vertical="center"/>
    </xf>
    <xf numFmtId="0" fontId="33" fillId="0" borderId="4" xfId="1" applyFont="1" applyBorder="1" applyAlignment="1">
      <alignment horizontal="center" vertical="center"/>
    </xf>
    <xf numFmtId="0" fontId="35" fillId="0" borderId="11" xfId="1" applyFont="1" applyBorder="1" applyAlignment="1">
      <alignment horizontal="left" vertical="center"/>
    </xf>
    <xf numFmtId="0" fontId="35" fillId="0" borderId="0" xfId="1" applyFont="1" applyAlignment="1">
      <alignment horizontal="left" vertical="center"/>
    </xf>
    <xf numFmtId="0" fontId="35" fillId="0" borderId="12" xfId="1" applyFont="1" applyBorder="1" applyAlignment="1">
      <alignment horizontal="left" vertical="center"/>
    </xf>
    <xf numFmtId="0" fontId="33" fillId="0" borderId="1" xfId="1" applyFont="1" applyBorder="1" applyAlignment="1">
      <alignment horizontal="center" vertical="center"/>
    </xf>
    <xf numFmtId="0" fontId="35" fillId="0" borderId="5" xfId="1" applyFont="1" applyBorder="1" applyAlignment="1">
      <alignment horizontal="left" vertical="top" wrapText="1" indent="1"/>
    </xf>
    <xf numFmtId="0" fontId="35" fillId="0" borderId="6" xfId="1" applyFont="1" applyBorder="1" applyAlignment="1">
      <alignment horizontal="left" vertical="top" wrapText="1" indent="1"/>
    </xf>
    <xf numFmtId="0" fontId="35" fillId="0" borderId="7" xfId="1" applyFont="1" applyBorder="1" applyAlignment="1">
      <alignment horizontal="left" vertical="top" wrapText="1" indent="1"/>
    </xf>
    <xf numFmtId="0" fontId="30" fillId="0" borderId="0" xfId="1" applyFont="1" applyAlignment="1">
      <alignment horizontal="center" vertical="center"/>
    </xf>
    <xf numFmtId="0" fontId="34" fillId="0" borderId="1" xfId="1" applyFont="1" applyBorder="1" applyAlignment="1">
      <alignment horizontal="left" vertical="center"/>
    </xf>
    <xf numFmtId="0" fontId="33" fillId="0" borderId="1" xfId="1" applyFont="1" applyBorder="1" applyAlignment="1">
      <alignment horizontal="left" vertical="center"/>
    </xf>
    <xf numFmtId="0" fontId="35" fillId="0" borderId="11" xfId="1" applyFont="1" applyBorder="1">
      <alignment vertical="center"/>
    </xf>
    <xf numFmtId="0" fontId="35" fillId="0" borderId="0" xfId="1" applyFont="1">
      <alignment vertical="center"/>
    </xf>
    <xf numFmtId="0" fontId="35" fillId="0" borderId="12" xfId="1" applyFont="1" applyBorder="1">
      <alignment vertical="center"/>
    </xf>
    <xf numFmtId="0" fontId="35" fillId="0" borderId="13" xfId="1" applyFont="1" applyBorder="1" applyAlignment="1">
      <alignment horizontal="left" vertical="center"/>
    </xf>
    <xf numFmtId="0" fontId="35" fillId="0" borderId="14" xfId="1" applyFont="1" applyBorder="1" applyAlignment="1">
      <alignment horizontal="left" vertical="center"/>
    </xf>
    <xf numFmtId="0" fontId="35" fillId="0" borderId="15" xfId="1" applyFont="1" applyBorder="1" applyAlignment="1">
      <alignment horizontal="left" vertical="center"/>
    </xf>
    <xf numFmtId="0" fontId="33" fillId="0" borderId="5" xfId="1" applyFont="1" applyBorder="1" applyAlignment="1">
      <alignment horizontal="center" vertical="center"/>
    </xf>
    <xf numFmtId="0" fontId="33" fillId="0" borderId="6" xfId="1" applyFont="1" applyBorder="1" applyAlignment="1">
      <alignment horizontal="center" vertical="center"/>
    </xf>
    <xf numFmtId="0" fontId="33" fillId="0" borderId="7" xfId="1" applyFont="1" applyBorder="1" applyAlignment="1">
      <alignment horizontal="center" vertical="center"/>
    </xf>
    <xf numFmtId="0" fontId="35" fillId="0" borderId="11" xfId="1" applyFont="1" applyBorder="1" applyAlignment="1">
      <alignment horizontal="left" vertical="center" indent="7"/>
    </xf>
    <xf numFmtId="0" fontId="35" fillId="0" borderId="0" xfId="1" applyFont="1" applyAlignment="1">
      <alignment horizontal="left" vertical="center" indent="7"/>
    </xf>
    <xf numFmtId="0" fontId="35" fillId="0" borderId="12" xfId="1" applyFont="1" applyBorder="1" applyAlignment="1">
      <alignment horizontal="left" vertical="center" indent="7"/>
    </xf>
    <xf numFmtId="0" fontId="0" fillId="0" borderId="0" xfId="0" applyAlignment="1">
      <alignment horizontal="left" vertical="center"/>
    </xf>
    <xf numFmtId="0" fontId="0" fillId="0" borderId="12" xfId="0" applyBorder="1" applyAlignment="1">
      <alignment horizontal="left" vertical="center"/>
    </xf>
    <xf numFmtId="0" fontId="0" fillId="0" borderId="0" xfId="0" applyAlignment="1">
      <alignment vertical="center"/>
    </xf>
    <xf numFmtId="0" fontId="0" fillId="0" borderId="12" xfId="0" applyBorder="1" applyAlignment="1">
      <alignment vertical="center"/>
    </xf>
    <xf numFmtId="0" fontId="33" fillId="0" borderId="13" xfId="1" applyFont="1" applyBorder="1" applyAlignment="1">
      <alignment horizontal="center" vertical="center"/>
    </xf>
    <xf numFmtId="0" fontId="33" fillId="0" borderId="14" xfId="1" applyFont="1" applyBorder="1" applyAlignment="1">
      <alignment horizontal="center" vertical="center"/>
    </xf>
    <xf numFmtId="0" fontId="33" fillId="0" borderId="11" xfId="1" applyFont="1" applyBorder="1" applyAlignment="1">
      <alignment horizontal="center" vertical="center"/>
    </xf>
    <xf numFmtId="0" fontId="33" fillId="0" borderId="0" xfId="1" applyFont="1" applyAlignment="1">
      <alignment horizontal="center" vertical="center"/>
    </xf>
    <xf numFmtId="0" fontId="33" fillId="0" borderId="11" xfId="1" applyFont="1" applyBorder="1" applyAlignment="1">
      <alignment horizontal="right" vertical="center"/>
    </xf>
    <xf numFmtId="0" fontId="33" fillId="0" borderId="0" xfId="1" applyFont="1" applyAlignment="1">
      <alignment horizontal="right" vertical="center"/>
    </xf>
    <xf numFmtId="0" fontId="33" fillId="0" borderId="12" xfId="1" applyFont="1" applyBorder="1" applyAlignment="1">
      <alignment horizontal="right" vertical="center"/>
    </xf>
    <xf numFmtId="0" fontId="39" fillId="0" borderId="1" xfId="1" applyFont="1" applyBorder="1" applyAlignment="1">
      <alignment horizontal="center" vertical="center"/>
    </xf>
    <xf numFmtId="58" fontId="19" fillId="2" borderId="0" xfId="1" applyNumberFormat="1" applyFont="1" applyFill="1" applyAlignment="1">
      <alignment horizontal="right" vertical="center"/>
    </xf>
    <xf numFmtId="58" fontId="29" fillId="2" borderId="0" xfId="1" applyNumberFormat="1" applyFill="1" applyAlignment="1">
      <alignment horizontal="right" vertical="center"/>
    </xf>
    <xf numFmtId="0" fontId="38" fillId="0" borderId="0" xfId="1" applyFont="1" applyAlignment="1">
      <alignment horizontal="center" vertical="center"/>
    </xf>
    <xf numFmtId="0" fontId="39" fillId="0" borderId="1" xfId="1" applyFont="1" applyBorder="1" applyAlignment="1">
      <alignment horizontal="center" vertical="center" wrapText="1"/>
    </xf>
    <xf numFmtId="0" fontId="39" fillId="0" borderId="0" xfId="1" applyFont="1" applyAlignment="1">
      <alignment horizontal="left" vertical="center"/>
    </xf>
    <xf numFmtId="0" fontId="39" fillId="0" borderId="14" xfId="1" applyFont="1" applyBorder="1" applyAlignment="1">
      <alignment horizontal="left" vertical="center"/>
    </xf>
    <xf numFmtId="178" fontId="27" fillId="0" borderId="5" xfId="1" applyNumberFormat="1" applyFont="1" applyBorder="1" applyAlignment="1">
      <alignment horizontal="center" vertical="center"/>
    </xf>
    <xf numFmtId="178" fontId="29" fillId="0" borderId="7" xfId="1" applyNumberFormat="1" applyBorder="1" applyAlignment="1">
      <alignment horizontal="center" vertical="center"/>
    </xf>
    <xf numFmtId="0" fontId="27" fillId="0" borderId="8" xfId="1" applyFont="1" applyBorder="1" applyAlignment="1">
      <alignment horizontal="center" vertical="center"/>
    </xf>
    <xf numFmtId="0" fontId="27" fillId="0" borderId="13" xfId="1" applyFont="1" applyBorder="1" applyAlignment="1">
      <alignment horizontal="center" vertical="center"/>
    </xf>
    <xf numFmtId="0" fontId="29" fillId="0" borderId="0" xfId="1" applyAlignment="1">
      <alignment horizontal="left" vertical="center"/>
    </xf>
    <xf numFmtId="0" fontId="27" fillId="0" borderId="5" xfId="1" applyFont="1" applyBorder="1" applyAlignment="1">
      <alignment horizontal="center" vertical="center"/>
    </xf>
    <xf numFmtId="0" fontId="29" fillId="0" borderId="7" xfId="1" applyBorder="1" applyAlignment="1">
      <alignment horizontal="center" vertical="center"/>
    </xf>
    <xf numFmtId="178" fontId="29" fillId="0" borderId="5" xfId="1" applyNumberFormat="1" applyBorder="1" applyAlignment="1">
      <alignment horizontal="center" vertical="center"/>
    </xf>
    <xf numFmtId="0" fontId="29" fillId="0" borderId="21" xfId="1" applyBorder="1" applyAlignment="1">
      <alignment horizontal="center" vertical="center"/>
    </xf>
    <xf numFmtId="0" fontId="29" fillId="0" borderId="22" xfId="1" applyBorder="1" applyAlignment="1">
      <alignment horizontal="center" vertical="center"/>
    </xf>
    <xf numFmtId="0" fontId="29" fillId="0" borderId="0" xfId="1" applyAlignment="1">
      <alignment horizontal="center" vertical="center"/>
    </xf>
    <xf numFmtId="0" fontId="29" fillId="0" borderId="14" xfId="1" applyBorder="1" applyAlignment="1">
      <alignment horizontal="center" vertical="center"/>
    </xf>
    <xf numFmtId="0" fontId="29" fillId="0" borderId="24" xfId="1" applyBorder="1" applyAlignment="1">
      <alignment horizontal="center" vertical="center"/>
    </xf>
    <xf numFmtId="0" fontId="29" fillId="0" borderId="8" xfId="1" applyBorder="1" applyAlignment="1">
      <alignment horizontal="center" vertical="center"/>
    </xf>
    <xf numFmtId="0" fontId="29" fillId="0" borderId="9" xfId="1" applyBorder="1" applyAlignment="1">
      <alignment horizontal="center" vertical="center"/>
    </xf>
    <xf numFmtId="0" fontId="29" fillId="0" borderId="10" xfId="1" applyBorder="1" applyAlignment="1">
      <alignment horizontal="center" vertical="center"/>
    </xf>
    <xf numFmtId="0" fontId="29" fillId="0" borderId="11" xfId="1" applyBorder="1" applyAlignment="1">
      <alignment horizontal="center" vertical="center"/>
    </xf>
    <xf numFmtId="0" fontId="29" fillId="0" borderId="12" xfId="1" applyBorder="1" applyAlignment="1">
      <alignment horizontal="center" vertical="center"/>
    </xf>
    <xf numFmtId="0" fontId="29" fillId="0" borderId="13" xfId="1" applyBorder="1" applyAlignment="1">
      <alignment horizontal="center" vertical="center"/>
    </xf>
    <xf numFmtId="0" fontId="29" fillId="0" borderId="15" xfId="1" applyBorder="1" applyAlignment="1">
      <alignment horizontal="center" vertical="center"/>
    </xf>
    <xf numFmtId="0" fontId="29" fillId="3" borderId="16" xfId="1" applyFill="1" applyBorder="1" applyAlignment="1">
      <alignment horizontal="center" vertical="center"/>
    </xf>
    <xf numFmtId="0" fontId="29" fillId="3" borderId="17" xfId="1" applyFill="1" applyBorder="1" applyAlignment="1">
      <alignment horizontal="center" vertical="center"/>
    </xf>
    <xf numFmtId="178" fontId="27" fillId="2" borderId="5" xfId="1" applyNumberFormat="1" applyFont="1" applyFill="1" applyBorder="1" applyAlignment="1">
      <alignment horizontal="right" vertical="center"/>
    </xf>
    <xf numFmtId="178" fontId="29" fillId="2" borderId="7" xfId="1" applyNumberFormat="1" applyFill="1" applyBorder="1" applyAlignment="1">
      <alignment horizontal="right" vertical="center"/>
    </xf>
    <xf numFmtId="0" fontId="29" fillId="0" borderId="11" xfId="1" applyBorder="1" applyAlignment="1">
      <alignment horizontal="left" vertical="center"/>
    </xf>
    <xf numFmtId="0" fontId="29" fillId="0" borderId="12" xfId="1" applyBorder="1" applyAlignment="1">
      <alignment horizontal="left" vertical="center"/>
    </xf>
    <xf numFmtId="0" fontId="29" fillId="0" borderId="5" xfId="1" applyBorder="1" applyAlignment="1">
      <alignment horizontal="center" vertical="center" wrapText="1"/>
    </xf>
    <xf numFmtId="0" fontId="29" fillId="0" borderId="6" xfId="1" applyBorder="1" applyAlignment="1">
      <alignment horizontal="center" vertical="center"/>
    </xf>
    <xf numFmtId="0" fontId="41" fillId="2" borderId="8" xfId="1" applyFont="1" applyFill="1" applyBorder="1" applyAlignment="1">
      <alignment horizontal="left" vertical="top" wrapText="1"/>
    </xf>
    <xf numFmtId="0" fontId="41" fillId="2" borderId="9" xfId="1" applyFont="1" applyFill="1" applyBorder="1" applyAlignment="1">
      <alignment horizontal="left" vertical="top" wrapText="1"/>
    </xf>
    <xf numFmtId="0" fontId="41" fillId="2" borderId="10" xfId="1" applyFont="1" applyFill="1" applyBorder="1" applyAlignment="1">
      <alignment horizontal="left" vertical="top" wrapText="1"/>
    </xf>
    <xf numFmtId="0" fontId="41" fillId="2" borderId="11" xfId="1" applyFont="1" applyFill="1" applyBorder="1" applyAlignment="1">
      <alignment horizontal="left" vertical="top" wrapText="1"/>
    </xf>
    <xf numFmtId="0" fontId="41" fillId="2" borderId="0" xfId="1" applyFont="1" applyFill="1" applyAlignment="1">
      <alignment horizontal="left" vertical="top" wrapText="1"/>
    </xf>
    <xf numFmtId="0" fontId="41" fillId="2" borderId="12" xfId="1" applyFont="1" applyFill="1" applyBorder="1" applyAlignment="1">
      <alignment horizontal="left" vertical="top" wrapText="1"/>
    </xf>
    <xf numFmtId="0" fontId="1" fillId="0" borderId="5" xfId="1" applyFont="1" applyBorder="1" applyAlignment="1">
      <alignment horizontal="center" vertical="center"/>
    </xf>
    <xf numFmtId="0" fontId="41" fillId="2" borderId="9" xfId="1" applyFont="1" applyFill="1" applyBorder="1" applyAlignment="1">
      <alignment horizontal="left" vertical="top"/>
    </xf>
    <xf numFmtId="0" fontId="41" fillId="2" borderId="10" xfId="1" applyFont="1" applyFill="1" applyBorder="1" applyAlignment="1">
      <alignment horizontal="left" vertical="top"/>
    </xf>
    <xf numFmtId="0" fontId="41" fillId="2" borderId="13" xfId="1" applyFont="1" applyFill="1" applyBorder="1" applyAlignment="1">
      <alignment horizontal="left" vertical="top"/>
    </xf>
    <xf numFmtId="0" fontId="41" fillId="2" borderId="14" xfId="1" applyFont="1" applyFill="1" applyBorder="1" applyAlignment="1">
      <alignment horizontal="left" vertical="top"/>
    </xf>
    <xf numFmtId="0" fontId="41" fillId="2" borderId="15" xfId="1" applyFont="1" applyFill="1" applyBorder="1" applyAlignment="1">
      <alignment horizontal="left" vertical="top"/>
    </xf>
    <xf numFmtId="0" fontId="41" fillId="0" borderId="8" xfId="1" applyFont="1" applyBorder="1" applyAlignment="1">
      <alignment horizontal="left" vertical="top" wrapText="1"/>
    </xf>
    <xf numFmtId="0" fontId="41" fillId="0" borderId="9" xfId="1" applyFont="1" applyBorder="1" applyAlignment="1">
      <alignment horizontal="left" vertical="top"/>
    </xf>
    <xf numFmtId="0" fontId="41" fillId="0" borderId="10" xfId="1" applyFont="1" applyBorder="1" applyAlignment="1">
      <alignment horizontal="left" vertical="top"/>
    </xf>
    <xf numFmtId="0" fontId="41" fillId="0" borderId="11" xfId="1" applyFont="1" applyBorder="1" applyAlignment="1">
      <alignment horizontal="left" vertical="top"/>
    </xf>
    <xf numFmtId="0" fontId="41" fillId="0" borderId="0" xfId="1" applyFont="1" applyAlignment="1">
      <alignment horizontal="left" vertical="top"/>
    </xf>
    <xf numFmtId="0" fontId="41" fillId="0" borderId="12" xfId="1" applyFont="1" applyBorder="1" applyAlignment="1">
      <alignment horizontal="left" vertical="top"/>
    </xf>
    <xf numFmtId="0" fontId="41" fillId="0" borderId="13" xfId="1" applyFont="1" applyBorder="1" applyAlignment="1">
      <alignment horizontal="left" vertical="top"/>
    </xf>
    <xf numFmtId="0" fontId="41" fillId="0" borderId="14" xfId="1" applyFont="1" applyBorder="1" applyAlignment="1">
      <alignment horizontal="left" vertical="top"/>
    </xf>
    <xf numFmtId="0" fontId="41" fillId="0" borderId="15" xfId="1" applyFont="1" applyBorder="1" applyAlignment="1">
      <alignment horizontal="left" vertical="top"/>
    </xf>
    <xf numFmtId="0" fontId="29" fillId="0" borderId="1" xfId="1" applyBorder="1" applyAlignment="1">
      <alignment horizontal="center" vertical="center" wrapText="1"/>
    </xf>
    <xf numFmtId="0" fontId="29" fillId="0" borderId="1" xfId="1" applyBorder="1" applyAlignment="1">
      <alignment horizontal="center" vertical="center"/>
    </xf>
    <xf numFmtId="0" fontId="6" fillId="0" borderId="11" xfId="1" applyFont="1" applyBorder="1" applyAlignment="1">
      <alignment horizontal="left" vertical="center"/>
    </xf>
    <xf numFmtId="0" fontId="29" fillId="2" borderId="9" xfId="1" applyFill="1" applyBorder="1" applyAlignment="1">
      <alignment horizontal="left" vertical="top" wrapText="1"/>
    </xf>
    <xf numFmtId="0" fontId="29" fillId="2" borderId="10" xfId="1" applyFill="1" applyBorder="1" applyAlignment="1">
      <alignment horizontal="left" vertical="top" wrapText="1"/>
    </xf>
    <xf numFmtId="0" fontId="29" fillId="2" borderId="13" xfId="1" applyFill="1" applyBorder="1" applyAlignment="1">
      <alignment horizontal="left" vertical="top" wrapText="1"/>
    </xf>
    <xf numFmtId="0" fontId="29" fillId="2" borderId="14" xfId="1" applyFill="1" applyBorder="1" applyAlignment="1">
      <alignment horizontal="left" vertical="top" wrapText="1"/>
    </xf>
    <xf numFmtId="0" fontId="29" fillId="2" borderId="15" xfId="1" applyFill="1" applyBorder="1" applyAlignment="1">
      <alignment horizontal="left" vertical="top" wrapText="1"/>
    </xf>
    <xf numFmtId="0" fontId="1" fillId="0" borderId="11" xfId="1" applyFont="1" applyBorder="1" applyAlignment="1">
      <alignment horizontal="left" vertical="top" wrapText="1"/>
    </xf>
    <xf numFmtId="0" fontId="29" fillId="0" borderId="0" xfId="1" applyAlignment="1">
      <alignment horizontal="left" vertical="top"/>
    </xf>
    <xf numFmtId="0" fontId="29" fillId="0" borderId="12" xfId="1" applyBorder="1" applyAlignment="1">
      <alignment horizontal="left" vertical="top"/>
    </xf>
    <xf numFmtId="0" fontId="29" fillId="0" borderId="11" xfId="1" applyBorder="1" applyAlignment="1">
      <alignment horizontal="left" vertical="top"/>
    </xf>
    <xf numFmtId="0" fontId="49" fillId="0" borderId="11" xfId="1" applyFont="1" applyBorder="1" applyAlignment="1">
      <alignment horizontal="left" vertical="top" wrapText="1"/>
    </xf>
    <xf numFmtId="0" fontId="50" fillId="0" borderId="0" xfId="1" applyFont="1" applyAlignment="1">
      <alignment horizontal="left" vertical="top"/>
    </xf>
    <xf numFmtId="0" fontId="50" fillId="0" borderId="12" xfId="1" applyFont="1" applyBorder="1" applyAlignment="1">
      <alignment horizontal="left" vertical="top"/>
    </xf>
    <xf numFmtId="0" fontId="50" fillId="0" borderId="11" xfId="1" applyFont="1" applyBorder="1" applyAlignment="1">
      <alignment horizontal="left" vertical="top"/>
    </xf>
    <xf numFmtId="0" fontId="26" fillId="0" borderId="5" xfId="1" applyFont="1" applyBorder="1" applyAlignment="1">
      <alignment horizontal="center" vertical="center"/>
    </xf>
    <xf numFmtId="0" fontId="26" fillId="0" borderId="7" xfId="1" applyFont="1" applyBorder="1" applyAlignment="1">
      <alignment horizontal="center" vertical="center"/>
    </xf>
    <xf numFmtId="180" fontId="42" fillId="0" borderId="8" xfId="1" applyNumberFormat="1" applyFont="1" applyBorder="1" applyAlignment="1">
      <alignment horizontal="center" vertical="center"/>
    </xf>
    <xf numFmtId="180" fontId="29" fillId="0" borderId="10" xfId="1" applyNumberFormat="1" applyBorder="1" applyAlignment="1">
      <alignment horizontal="center" vertical="center"/>
    </xf>
    <xf numFmtId="180" fontId="29" fillId="0" borderId="13" xfId="1" applyNumberFormat="1" applyBorder="1" applyAlignment="1">
      <alignment horizontal="center" vertical="center"/>
    </xf>
    <xf numFmtId="180" fontId="29" fillId="0" borderId="15" xfId="1" applyNumberFormat="1" applyBorder="1" applyAlignment="1">
      <alignment horizontal="center" vertical="center"/>
    </xf>
    <xf numFmtId="0" fontId="29" fillId="3" borderId="39" xfId="1" applyFill="1" applyBorder="1" applyAlignment="1">
      <alignment horizontal="left" vertical="center"/>
    </xf>
    <xf numFmtId="0" fontId="29" fillId="3" borderId="40" xfId="1" applyFill="1" applyBorder="1" applyAlignment="1">
      <alignment horizontal="left" vertical="center"/>
    </xf>
    <xf numFmtId="0" fontId="29" fillId="3" borderId="41" xfId="1" applyFill="1" applyBorder="1" applyAlignment="1">
      <alignment horizontal="left" vertical="center"/>
    </xf>
    <xf numFmtId="0" fontId="48" fillId="0" borderId="21" xfId="1" applyFont="1" applyBorder="1" applyAlignment="1">
      <alignment horizontal="center" vertical="center"/>
    </xf>
    <xf numFmtId="0" fontId="41" fillId="0" borderId="21" xfId="1" applyFont="1" applyBorder="1" applyAlignment="1">
      <alignment horizontal="center" vertical="center"/>
    </xf>
    <xf numFmtId="0" fontId="29" fillId="0" borderId="8" xfId="1" applyBorder="1" applyAlignment="1">
      <alignment horizontal="left" vertical="center"/>
    </xf>
    <xf numFmtId="0" fontId="29" fillId="0" borderId="9" xfId="1" applyBorder="1" applyAlignment="1">
      <alignment horizontal="left" vertical="center"/>
    </xf>
    <xf numFmtId="0" fontId="29" fillId="0" borderId="10" xfId="1" applyBorder="1" applyAlignment="1">
      <alignment horizontal="left" vertical="center"/>
    </xf>
    <xf numFmtId="178" fontId="27" fillId="2" borderId="1" xfId="1" applyNumberFormat="1" applyFont="1" applyFill="1" applyBorder="1" applyAlignment="1">
      <alignment horizontal="right" vertical="center"/>
    </xf>
    <xf numFmtId="178" fontId="29" fillId="2" borderId="1" xfId="1" applyNumberFormat="1" applyFill="1" applyBorder="1" applyAlignment="1">
      <alignment horizontal="right" vertical="center"/>
    </xf>
    <xf numFmtId="0" fontId="29" fillId="0" borderId="18" xfId="1" applyBorder="1" applyAlignment="1">
      <alignment horizontal="center" vertical="center"/>
    </xf>
    <xf numFmtId="0" fontId="29" fillId="0" borderId="23" xfId="1" applyBorder="1" applyAlignment="1">
      <alignment horizontal="center" vertical="center"/>
    </xf>
    <xf numFmtId="0" fontId="29" fillId="0" borderId="19" xfId="1" applyBorder="1" applyAlignment="1">
      <alignment horizontal="center" vertical="center"/>
    </xf>
    <xf numFmtId="0" fontId="29" fillId="0" borderId="20" xfId="1" applyBorder="1" applyAlignment="1">
      <alignment horizontal="center" vertical="center"/>
    </xf>
    <xf numFmtId="0" fontId="24" fillId="0" borderId="20" xfId="1" applyFont="1" applyBorder="1" applyAlignment="1">
      <alignment horizontal="center" vertical="center" wrapText="1"/>
    </xf>
  </cellXfs>
  <cellStyles count="2">
    <cellStyle name="標準" xfId="0" builtinId="0"/>
    <cellStyle name="標準 2" xfId="1" xr:uid="{2D7A8B3A-D3BA-4CCA-9994-25C3921F0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7C24-E7CA-42BC-805A-D8C9114282E9}">
  <dimension ref="A1:K93"/>
  <sheetViews>
    <sheetView tabSelected="1" view="pageBreakPreview" zoomScale="80" zoomScaleNormal="100" zoomScaleSheetLayoutView="80" workbookViewId="0">
      <selection sqref="A1:H1"/>
    </sheetView>
  </sheetViews>
  <sheetFormatPr defaultRowHeight="18.75"/>
  <cols>
    <col min="1" max="1" width="15.5" style="1" customWidth="1"/>
    <col min="2" max="2" width="20.125" style="1" customWidth="1"/>
    <col min="3" max="7" width="11.125" style="1" customWidth="1"/>
    <col min="8" max="8" width="10.5" style="1" customWidth="1"/>
    <col min="9" max="16384" width="9" style="1"/>
  </cols>
  <sheetData>
    <row r="1" spans="1:8" ht="27" customHeight="1">
      <c r="A1" s="135" t="s">
        <v>141</v>
      </c>
      <c r="B1" s="135"/>
      <c r="C1" s="135"/>
      <c r="D1" s="135"/>
      <c r="E1" s="135"/>
      <c r="F1" s="135"/>
      <c r="G1" s="135"/>
      <c r="H1" s="135"/>
    </row>
    <row r="2" spans="1:8" ht="12.75" customHeight="1">
      <c r="A2" s="73"/>
      <c r="B2" s="73"/>
      <c r="C2" s="73"/>
      <c r="D2" s="73"/>
      <c r="E2" s="73"/>
      <c r="F2" s="73"/>
      <c r="G2" s="73"/>
      <c r="H2" s="74"/>
    </row>
    <row r="3" spans="1:8" ht="22.5" customHeight="1">
      <c r="A3" s="67" t="s">
        <v>0</v>
      </c>
      <c r="B3" s="136" t="s">
        <v>1</v>
      </c>
      <c r="C3" s="136"/>
      <c r="D3" s="136"/>
      <c r="E3" s="136"/>
      <c r="F3" s="136"/>
      <c r="G3" s="136"/>
      <c r="H3" s="136"/>
    </row>
    <row r="4" spans="1:8" ht="22.5" customHeight="1">
      <c r="A4" s="67" t="s">
        <v>2</v>
      </c>
      <c r="B4" s="136" t="s">
        <v>3</v>
      </c>
      <c r="C4" s="136"/>
      <c r="D4" s="136"/>
      <c r="E4" s="136"/>
      <c r="F4" s="136"/>
      <c r="G4" s="136"/>
      <c r="H4" s="136"/>
    </row>
    <row r="5" spans="1:8" ht="22.5" customHeight="1">
      <c r="A5" s="67" t="s">
        <v>4</v>
      </c>
      <c r="B5" s="122">
        <f>利用状況!$A$2</f>
        <v>46079</v>
      </c>
      <c r="C5" s="123"/>
      <c r="D5" s="35"/>
      <c r="E5" s="35"/>
      <c r="F5" s="35"/>
      <c r="G5" s="35"/>
      <c r="H5" s="34"/>
    </row>
    <row r="6" spans="1:8" ht="22.5" customHeight="1">
      <c r="A6" s="67" t="s">
        <v>5</v>
      </c>
      <c r="B6" s="137"/>
      <c r="C6" s="137"/>
      <c r="D6" s="137"/>
      <c r="E6" s="137"/>
      <c r="F6" s="137"/>
      <c r="G6" s="137"/>
      <c r="H6" s="137"/>
    </row>
    <row r="7" spans="1:8" ht="22.5" customHeight="1">
      <c r="A7" s="131" t="s">
        <v>6</v>
      </c>
      <c r="B7" s="131" t="s">
        <v>7</v>
      </c>
      <c r="C7" s="131"/>
      <c r="D7" s="2"/>
      <c r="E7" s="2"/>
      <c r="F7" s="3"/>
      <c r="G7" s="126" t="s">
        <v>138</v>
      </c>
      <c r="H7" s="127"/>
    </row>
    <row r="8" spans="1:8" ht="22.5" customHeight="1">
      <c r="A8" s="131"/>
      <c r="B8" s="131" t="s">
        <v>8</v>
      </c>
      <c r="C8" s="131"/>
      <c r="D8" s="2"/>
      <c r="E8" s="2"/>
      <c r="F8" s="3"/>
      <c r="G8" s="126" t="s">
        <v>29</v>
      </c>
      <c r="H8" s="127"/>
    </row>
    <row r="9" spans="1:8" ht="22.5" customHeight="1">
      <c r="A9" s="131"/>
      <c r="B9" s="131" t="s">
        <v>9</v>
      </c>
      <c r="C9" s="131"/>
      <c r="D9" s="2"/>
      <c r="E9" s="2"/>
      <c r="F9" s="3"/>
      <c r="G9" s="126" t="s">
        <v>135</v>
      </c>
      <c r="H9" s="127"/>
    </row>
    <row r="10" spans="1:8" ht="22.5" customHeight="1">
      <c r="A10" s="131"/>
      <c r="B10" s="131" t="s">
        <v>10</v>
      </c>
      <c r="C10" s="131"/>
      <c r="D10" s="2"/>
      <c r="E10" s="2"/>
      <c r="F10" s="3"/>
      <c r="G10" s="126" t="s">
        <v>135</v>
      </c>
      <c r="H10" s="127"/>
    </row>
    <row r="11" spans="1:8" ht="22.5" customHeight="1">
      <c r="A11" s="131"/>
      <c r="B11" s="131" t="s">
        <v>11</v>
      </c>
      <c r="C11" s="131"/>
      <c r="D11" s="2"/>
      <c r="E11" s="2"/>
      <c r="F11" s="3"/>
      <c r="G11" s="126" t="s">
        <v>135</v>
      </c>
      <c r="H11" s="127"/>
    </row>
    <row r="12" spans="1:8" ht="22.5" customHeight="1">
      <c r="A12" s="131"/>
      <c r="B12" s="131" t="s">
        <v>12</v>
      </c>
      <c r="C12" s="131"/>
      <c r="D12" s="2"/>
      <c r="E12" s="2"/>
      <c r="F12" s="3"/>
      <c r="G12" s="126" t="s">
        <v>29</v>
      </c>
      <c r="H12" s="127"/>
    </row>
    <row r="13" spans="1:8" ht="22.5" customHeight="1">
      <c r="A13" s="131"/>
      <c r="B13" s="131" t="s">
        <v>13</v>
      </c>
      <c r="C13" s="131"/>
      <c r="D13" s="2"/>
      <c r="E13" s="2"/>
      <c r="F13" s="3"/>
      <c r="G13" s="126" t="s">
        <v>140</v>
      </c>
      <c r="H13" s="127"/>
    </row>
    <row r="14" spans="1:8" ht="12" customHeight="1">
      <c r="A14" s="72"/>
      <c r="B14" s="72"/>
      <c r="C14" s="72"/>
      <c r="D14" s="71"/>
      <c r="E14" s="71"/>
      <c r="F14" s="71"/>
      <c r="G14" s="71"/>
      <c r="H14" s="36"/>
    </row>
    <row r="15" spans="1:8" ht="21.75" customHeight="1">
      <c r="A15" s="4"/>
      <c r="B15" s="132" t="s">
        <v>14</v>
      </c>
      <c r="C15" s="132"/>
      <c r="D15" s="132"/>
      <c r="E15" s="132"/>
      <c r="F15" s="132"/>
      <c r="G15" s="132"/>
      <c r="H15" s="132"/>
    </row>
    <row r="16" spans="1:8" ht="21.75" customHeight="1">
      <c r="A16" s="5"/>
      <c r="B16" s="133"/>
      <c r="C16" s="133"/>
      <c r="D16" s="133"/>
      <c r="E16" s="133"/>
      <c r="F16" s="133"/>
      <c r="G16" s="133"/>
      <c r="H16" s="133"/>
    </row>
    <row r="17" spans="1:11" ht="21.75" customHeight="1">
      <c r="A17" s="68" t="s">
        <v>15</v>
      </c>
      <c r="B17" s="133"/>
      <c r="C17" s="133"/>
      <c r="D17" s="133"/>
      <c r="E17" s="133"/>
      <c r="F17" s="133"/>
      <c r="G17" s="133"/>
      <c r="H17" s="133"/>
    </row>
    <row r="18" spans="1:11" ht="21.75" customHeight="1">
      <c r="A18" s="5"/>
      <c r="B18" s="133"/>
      <c r="C18" s="133"/>
      <c r="D18" s="133"/>
      <c r="E18" s="133"/>
      <c r="F18" s="133"/>
      <c r="G18" s="133"/>
      <c r="H18" s="133"/>
    </row>
    <row r="19" spans="1:11" ht="21.75" customHeight="1">
      <c r="A19" s="6"/>
      <c r="B19" s="134"/>
      <c r="C19" s="134"/>
      <c r="D19" s="134"/>
      <c r="E19" s="134"/>
      <c r="F19" s="134"/>
      <c r="G19" s="134"/>
      <c r="H19" s="134"/>
    </row>
    <row r="20" spans="1:11" ht="21.75" customHeight="1">
      <c r="A20" s="72"/>
      <c r="B20" s="72"/>
      <c r="C20" s="72"/>
      <c r="D20" s="72"/>
      <c r="E20" s="72"/>
      <c r="F20" s="72"/>
      <c r="G20" s="72"/>
      <c r="H20" s="36"/>
    </row>
    <row r="21" spans="1:11" ht="19.5" customHeight="1">
      <c r="A21" s="144" t="s">
        <v>16</v>
      </c>
      <c r="B21" s="30" t="s">
        <v>80</v>
      </c>
      <c r="C21" s="47">
        <v>15</v>
      </c>
      <c r="D21" s="32" t="s">
        <v>81</v>
      </c>
      <c r="E21" s="47">
        <v>10</v>
      </c>
      <c r="F21" s="32" t="s">
        <v>82</v>
      </c>
      <c r="G21" s="47">
        <v>5</v>
      </c>
      <c r="H21" s="31"/>
      <c r="K21" s="28" t="s">
        <v>91</v>
      </c>
    </row>
    <row r="22" spans="1:11" ht="19.5" customHeight="1">
      <c r="A22" s="145"/>
      <c r="B22" s="33" t="s">
        <v>85</v>
      </c>
      <c r="C22" s="62" t="s">
        <v>86</v>
      </c>
      <c r="D22" s="63">
        <v>1</v>
      </c>
      <c r="E22" s="62" t="s">
        <v>87</v>
      </c>
      <c r="F22" s="63">
        <v>1</v>
      </c>
      <c r="G22" s="62" t="s">
        <v>88</v>
      </c>
      <c r="H22" s="63">
        <v>2</v>
      </c>
    </row>
    <row r="23" spans="1:11" ht="19.5" customHeight="1">
      <c r="A23" s="145"/>
      <c r="B23" s="33"/>
      <c r="C23" s="62" t="s">
        <v>90</v>
      </c>
      <c r="D23" s="63">
        <v>5</v>
      </c>
      <c r="E23" s="62" t="s">
        <v>89</v>
      </c>
      <c r="F23" s="63">
        <v>6</v>
      </c>
      <c r="G23" s="124">
        <f>利用状況!$B$18</f>
        <v>46079</v>
      </c>
      <c r="H23" s="125"/>
    </row>
    <row r="24" spans="1:11" ht="19.5" customHeight="1">
      <c r="A24" s="145"/>
      <c r="B24" s="128" t="s">
        <v>139</v>
      </c>
      <c r="C24" s="129"/>
      <c r="D24" s="129"/>
      <c r="E24" s="129"/>
      <c r="F24" s="129"/>
      <c r="G24" s="129"/>
      <c r="H24" s="130"/>
    </row>
    <row r="25" spans="1:11" ht="19.5" customHeight="1">
      <c r="A25" s="145"/>
      <c r="B25" s="107" t="s">
        <v>17</v>
      </c>
      <c r="C25" s="108"/>
      <c r="D25" s="108"/>
      <c r="E25" s="108"/>
      <c r="F25" s="108"/>
      <c r="G25" s="108"/>
      <c r="H25" s="109"/>
    </row>
    <row r="26" spans="1:11" ht="19.5" customHeight="1">
      <c r="A26" s="145"/>
      <c r="B26" s="107" t="s">
        <v>25</v>
      </c>
      <c r="C26" s="108"/>
      <c r="D26" s="108"/>
      <c r="E26" s="108"/>
      <c r="F26" s="108"/>
      <c r="G26" s="108"/>
      <c r="H26" s="109"/>
    </row>
    <row r="27" spans="1:11" ht="19.5" customHeight="1">
      <c r="A27" s="145"/>
      <c r="B27" s="107" t="s">
        <v>26</v>
      </c>
      <c r="C27" s="108"/>
      <c r="D27" s="108"/>
      <c r="E27" s="108"/>
      <c r="F27" s="108"/>
      <c r="G27" s="108"/>
      <c r="H27" s="109"/>
    </row>
    <row r="28" spans="1:11" ht="19.5" customHeight="1">
      <c r="A28" s="145"/>
      <c r="B28" s="107" t="s">
        <v>27</v>
      </c>
      <c r="C28" s="108"/>
      <c r="D28" s="108"/>
      <c r="E28" s="108"/>
      <c r="F28" s="108"/>
      <c r="G28" s="108"/>
      <c r="H28" s="109"/>
    </row>
    <row r="29" spans="1:11" ht="19.5" customHeight="1">
      <c r="A29" s="145"/>
      <c r="B29" s="107" t="s">
        <v>28</v>
      </c>
      <c r="C29" s="108"/>
      <c r="D29" s="108"/>
      <c r="E29" s="108"/>
      <c r="F29" s="108"/>
      <c r="G29" s="108"/>
      <c r="H29" s="109"/>
    </row>
    <row r="30" spans="1:11" ht="19.5" customHeight="1">
      <c r="A30" s="145"/>
      <c r="B30" s="64"/>
      <c r="C30" s="65"/>
      <c r="D30" s="65"/>
      <c r="E30" s="65"/>
      <c r="F30" s="65"/>
      <c r="G30" s="65"/>
      <c r="H30" s="66"/>
    </row>
    <row r="31" spans="1:11" ht="19.5" customHeight="1">
      <c r="A31" s="145"/>
      <c r="B31" s="128" t="s">
        <v>18</v>
      </c>
      <c r="C31" s="129"/>
      <c r="D31" s="129"/>
      <c r="E31" s="129"/>
      <c r="F31" s="129"/>
      <c r="G31" s="129"/>
      <c r="H31" s="130"/>
    </row>
    <row r="32" spans="1:11" ht="19.5" customHeight="1">
      <c r="A32" s="145"/>
      <c r="B32" s="128" t="s">
        <v>19</v>
      </c>
      <c r="C32" s="129"/>
      <c r="D32" s="129"/>
      <c r="E32" s="129"/>
      <c r="F32" s="129"/>
      <c r="G32" s="129"/>
      <c r="H32" s="130"/>
    </row>
    <row r="33" spans="1:8" ht="19.5" customHeight="1">
      <c r="A33" s="145"/>
      <c r="B33" s="147" t="s">
        <v>150</v>
      </c>
      <c r="C33" s="148"/>
      <c r="D33" s="148"/>
      <c r="E33" s="148"/>
      <c r="F33" s="148"/>
      <c r="G33" s="148"/>
      <c r="H33" s="149"/>
    </row>
    <row r="34" spans="1:8" ht="19.5" customHeight="1">
      <c r="A34" s="145"/>
      <c r="B34" s="147" t="s">
        <v>151</v>
      </c>
      <c r="C34" s="148"/>
      <c r="D34" s="148"/>
      <c r="E34" s="148"/>
      <c r="F34" s="148"/>
      <c r="G34" s="148"/>
      <c r="H34" s="149"/>
    </row>
    <row r="35" spans="1:8" ht="19.5" customHeight="1">
      <c r="A35" s="145"/>
      <c r="B35" s="128" t="s">
        <v>136</v>
      </c>
      <c r="C35" s="129"/>
      <c r="D35" s="129"/>
      <c r="E35" s="129"/>
      <c r="F35" s="129"/>
      <c r="G35" s="129"/>
      <c r="H35" s="130"/>
    </row>
    <row r="36" spans="1:8" ht="19.5" customHeight="1">
      <c r="A36" s="145"/>
      <c r="B36" s="138" t="s">
        <v>137</v>
      </c>
      <c r="C36" s="152"/>
      <c r="D36" s="152"/>
      <c r="E36" s="152"/>
      <c r="F36" s="152"/>
      <c r="G36" s="152"/>
      <c r="H36" s="153"/>
    </row>
    <row r="37" spans="1:8" ht="19.5" customHeight="1">
      <c r="A37" s="145"/>
      <c r="B37" s="147"/>
      <c r="C37" s="150"/>
      <c r="D37" s="150"/>
      <c r="E37" s="150"/>
      <c r="F37" s="150"/>
      <c r="G37" s="150"/>
      <c r="H37" s="151"/>
    </row>
    <row r="38" spans="1:8" ht="19.5" customHeight="1">
      <c r="A38" s="145"/>
      <c r="B38" s="102" t="s">
        <v>152</v>
      </c>
      <c r="C38" s="65"/>
      <c r="D38" s="65"/>
      <c r="E38" s="65"/>
      <c r="F38" s="65"/>
      <c r="G38" s="65"/>
      <c r="H38" s="66"/>
    </row>
    <row r="39" spans="1:8" ht="19.5" customHeight="1">
      <c r="A39" s="145"/>
      <c r="B39" s="138" t="s">
        <v>153</v>
      </c>
      <c r="C39" s="152"/>
      <c r="D39" s="152"/>
      <c r="E39" s="152"/>
      <c r="F39" s="152"/>
      <c r="G39" s="152"/>
      <c r="H39" s="153"/>
    </row>
    <row r="40" spans="1:8" ht="19.5" customHeight="1">
      <c r="A40" s="145"/>
      <c r="B40" s="33" t="s">
        <v>154</v>
      </c>
      <c r="C40" s="65"/>
      <c r="D40" s="65"/>
      <c r="E40" s="65"/>
      <c r="F40" s="65"/>
      <c r="G40" s="65"/>
      <c r="H40" s="66"/>
    </row>
    <row r="41" spans="1:8" ht="19.5" customHeight="1">
      <c r="A41" s="145"/>
      <c r="B41" s="79" t="s">
        <v>155</v>
      </c>
      <c r="C41" s="65"/>
      <c r="D41" s="65"/>
      <c r="E41" s="65"/>
      <c r="F41" s="65"/>
      <c r="G41" s="65"/>
      <c r="H41" s="66"/>
    </row>
    <row r="42" spans="1:8" ht="19.5" customHeight="1">
      <c r="A42" s="145"/>
      <c r="B42" s="64" t="s">
        <v>20</v>
      </c>
      <c r="C42" s="65"/>
      <c r="D42" s="65"/>
      <c r="E42" s="65"/>
      <c r="F42" s="65"/>
      <c r="G42" s="65"/>
      <c r="H42" s="66"/>
    </row>
    <row r="43" spans="1:8" ht="19.5" customHeight="1">
      <c r="A43" s="145"/>
      <c r="B43" s="128" t="s">
        <v>128</v>
      </c>
      <c r="C43" s="129"/>
      <c r="D43" s="129"/>
      <c r="E43" s="129"/>
      <c r="F43" s="129"/>
      <c r="G43" s="129"/>
      <c r="H43" s="130"/>
    </row>
    <row r="44" spans="1:8" ht="19.5" customHeight="1">
      <c r="A44" s="145"/>
      <c r="B44" s="33" t="s">
        <v>156</v>
      </c>
      <c r="C44" s="65"/>
      <c r="D44" s="65"/>
      <c r="E44" s="65"/>
      <c r="F44" s="65"/>
      <c r="G44" s="65"/>
      <c r="H44" s="66"/>
    </row>
    <row r="45" spans="1:8" ht="19.5" customHeight="1">
      <c r="A45" s="145"/>
      <c r="B45" s="138" t="s">
        <v>157</v>
      </c>
      <c r="C45" s="139"/>
      <c r="D45" s="139"/>
      <c r="E45" s="139"/>
      <c r="F45" s="139"/>
      <c r="G45" s="139"/>
      <c r="H45" s="140"/>
    </row>
    <row r="46" spans="1:8" ht="19.5" customHeight="1">
      <c r="A46" s="145"/>
      <c r="B46" s="128" t="s">
        <v>158</v>
      </c>
      <c r="C46" s="129"/>
      <c r="D46" s="129"/>
      <c r="E46" s="129"/>
      <c r="F46" s="129"/>
      <c r="G46" s="129"/>
      <c r="H46" s="130"/>
    </row>
    <row r="47" spans="1:8" ht="19.5" customHeight="1">
      <c r="A47" s="146"/>
      <c r="B47" s="141" t="s">
        <v>159</v>
      </c>
      <c r="C47" s="142"/>
      <c r="D47" s="142"/>
      <c r="E47" s="142"/>
      <c r="F47" s="142"/>
      <c r="G47" s="142"/>
      <c r="H47" s="143"/>
    </row>
    <row r="48" spans="1:8" ht="19.5" customHeight="1">
      <c r="A48" s="113" t="s">
        <v>92</v>
      </c>
      <c r="B48" s="114"/>
      <c r="C48" s="114"/>
      <c r="D48" s="114"/>
      <c r="E48" s="114"/>
      <c r="F48" s="114"/>
      <c r="G48" s="114"/>
      <c r="H48" s="115"/>
    </row>
    <row r="49" spans="1:8" ht="19.5" customHeight="1">
      <c r="A49" s="116" t="s">
        <v>21</v>
      </c>
      <c r="B49" s="117"/>
      <c r="C49" s="117"/>
      <c r="D49" s="117"/>
      <c r="E49" s="117"/>
      <c r="F49" s="117"/>
      <c r="G49" s="117"/>
      <c r="H49" s="118"/>
    </row>
    <row r="50" spans="1:8" ht="18.75" customHeight="1">
      <c r="A50" s="119" t="str">
        <f>利用状況!$A$74</f>
        <v xml:space="preserve">【利用者様の様子について】
・登録者数は1月に2名、2月に1名が他の介護施設に移られ、1月に1名利用開始となったので、現在15名になります。ただ、入院されている方が2名おられるので、実質13名の方の利用となっています。12月から現在時点では、職員・利用者様ともに感染等の病気を発生するこなく過ごされています。いまだにインフルエンザの警報レベルの状態でもあり、今後とも医療と連携しながら感染対策をしていきたいと思います。最近は気温の寒暖差が大きくなってきているので、体調を崩さないように十分注意していきたいと思います。
</v>
      </c>
      <c r="B50" s="120"/>
      <c r="C50" s="120"/>
      <c r="D50" s="120"/>
      <c r="E50" s="120"/>
      <c r="F50" s="120"/>
      <c r="G50" s="120"/>
      <c r="H50" s="121"/>
    </row>
    <row r="51" spans="1:8">
      <c r="A51" s="119"/>
      <c r="B51" s="120"/>
      <c r="C51" s="120"/>
      <c r="D51" s="120"/>
      <c r="E51" s="120"/>
      <c r="F51" s="120"/>
      <c r="G51" s="120"/>
      <c r="H51" s="121"/>
    </row>
    <row r="52" spans="1:8">
      <c r="A52" s="119"/>
      <c r="B52" s="120"/>
      <c r="C52" s="120"/>
      <c r="D52" s="120"/>
      <c r="E52" s="120"/>
      <c r="F52" s="120"/>
      <c r="G52" s="120"/>
      <c r="H52" s="121"/>
    </row>
    <row r="53" spans="1:8">
      <c r="A53" s="119"/>
      <c r="B53" s="120"/>
      <c r="C53" s="120"/>
      <c r="D53" s="120"/>
      <c r="E53" s="120"/>
      <c r="F53" s="120"/>
      <c r="G53" s="120"/>
      <c r="H53" s="121"/>
    </row>
    <row r="54" spans="1:8">
      <c r="A54" s="119"/>
      <c r="B54" s="120"/>
      <c r="C54" s="120"/>
      <c r="D54" s="120"/>
      <c r="E54" s="120"/>
      <c r="F54" s="120"/>
      <c r="G54" s="120"/>
      <c r="H54" s="121"/>
    </row>
    <row r="55" spans="1:8">
      <c r="A55" s="119"/>
      <c r="B55" s="120"/>
      <c r="C55" s="120"/>
      <c r="D55" s="120"/>
      <c r="E55" s="120"/>
      <c r="F55" s="120"/>
      <c r="G55" s="120"/>
      <c r="H55" s="121"/>
    </row>
    <row r="56" spans="1:8">
      <c r="A56" s="119"/>
      <c r="B56" s="120"/>
      <c r="C56" s="120"/>
      <c r="D56" s="120"/>
      <c r="E56" s="120"/>
      <c r="F56" s="120"/>
      <c r="G56" s="120"/>
      <c r="H56" s="121"/>
    </row>
    <row r="57" spans="1:8">
      <c r="A57" s="119"/>
      <c r="B57" s="120"/>
      <c r="C57" s="120"/>
      <c r="D57" s="120"/>
      <c r="E57" s="120"/>
      <c r="F57" s="120"/>
      <c r="G57" s="120"/>
      <c r="H57" s="121"/>
    </row>
    <row r="58" spans="1:8">
      <c r="A58" s="119"/>
      <c r="B58" s="120"/>
      <c r="C58" s="120"/>
      <c r="D58" s="120"/>
      <c r="E58" s="120"/>
      <c r="F58" s="120"/>
      <c r="G58" s="120"/>
      <c r="H58" s="121"/>
    </row>
    <row r="59" spans="1:8">
      <c r="A59" s="119"/>
      <c r="B59" s="120"/>
      <c r="C59" s="120"/>
      <c r="D59" s="120"/>
      <c r="E59" s="120"/>
      <c r="F59" s="120"/>
      <c r="G59" s="120"/>
      <c r="H59" s="121"/>
    </row>
    <row r="60" spans="1:8">
      <c r="A60" s="116" t="s">
        <v>106</v>
      </c>
      <c r="B60" s="117"/>
      <c r="C60" s="117"/>
      <c r="D60" s="117"/>
      <c r="E60" s="117"/>
      <c r="F60" s="117"/>
      <c r="G60" s="117"/>
      <c r="H60" s="118"/>
    </row>
    <row r="61" spans="1:8">
      <c r="A61" s="107" t="str">
        <f>利用状況!$B$80</f>
        <v>ヒヤリハット報告書→０件、事故報告書→1件、車両事故報告書→0件,
インシデント・アクシデントレポート→0件</v>
      </c>
      <c r="B61" s="108"/>
      <c r="C61" s="108"/>
      <c r="D61" s="108"/>
      <c r="E61" s="108"/>
      <c r="F61" s="108"/>
      <c r="G61" s="108"/>
      <c r="H61" s="109"/>
    </row>
    <row r="62" spans="1:8">
      <c r="A62" s="107" t="s">
        <v>129</v>
      </c>
      <c r="B62" s="108"/>
      <c r="C62" s="108"/>
      <c r="D62" s="108"/>
      <c r="E62" s="108"/>
      <c r="F62" s="108"/>
      <c r="G62" s="108"/>
      <c r="H62" s="109"/>
    </row>
    <row r="63" spans="1:8">
      <c r="A63" s="110" t="s">
        <v>22</v>
      </c>
      <c r="B63" s="111"/>
      <c r="C63" s="111"/>
      <c r="D63" s="111"/>
      <c r="E63" s="111"/>
      <c r="F63" s="111"/>
      <c r="G63" s="111"/>
      <c r="H63" s="112"/>
    </row>
    <row r="64" spans="1:8">
      <c r="A64" s="107" t="str">
        <f>利用状況!$A$86</f>
        <v>・問い合わせ・見学については、12月は1件、1月は0件、2月は3件でした。　　　　　　　　　　　　　　　　　　　　　　　　　　　　　　　　　　　　　　　　　　　　　　　　　　　　　　　　　　　　　　　　　　　　　　　　　　　　　　　　　　　　　　　　　　　　　</v>
      </c>
      <c r="B64" s="108"/>
      <c r="C64" s="108"/>
      <c r="D64" s="108"/>
      <c r="E64" s="108"/>
      <c r="F64" s="108"/>
      <c r="G64" s="108"/>
      <c r="H64" s="109"/>
    </row>
    <row r="65" spans="1:8">
      <c r="A65" s="55"/>
      <c r="B65" s="56"/>
      <c r="C65" s="56"/>
      <c r="D65" s="56"/>
      <c r="E65" s="56"/>
      <c r="F65" s="56"/>
      <c r="G65" s="56"/>
      <c r="H65" s="57"/>
    </row>
    <row r="66" spans="1:8">
      <c r="A66" s="55"/>
      <c r="B66" s="56"/>
      <c r="C66" s="56"/>
      <c r="D66" s="56"/>
      <c r="E66" s="56"/>
      <c r="F66" s="56"/>
      <c r="G66" s="56"/>
      <c r="H66" s="57"/>
    </row>
    <row r="67" spans="1:8">
      <c r="A67" s="55"/>
      <c r="B67" s="56"/>
      <c r="C67" s="56"/>
      <c r="D67" s="56"/>
      <c r="E67" s="56"/>
      <c r="F67" s="56"/>
      <c r="G67" s="56"/>
      <c r="H67" s="57"/>
    </row>
    <row r="68" spans="1:8">
      <c r="A68" s="51" t="s">
        <v>30</v>
      </c>
      <c r="D68" s="58"/>
      <c r="E68" s="58"/>
      <c r="H68" s="36"/>
    </row>
    <row r="69" spans="1:8">
      <c r="A69" s="51" t="s">
        <v>107</v>
      </c>
      <c r="B69" s="59"/>
      <c r="C69" s="59"/>
      <c r="D69" s="59"/>
      <c r="E69" s="59"/>
      <c r="F69" s="59"/>
      <c r="G69" s="59"/>
      <c r="H69" s="60"/>
    </row>
    <row r="70" spans="1:8">
      <c r="A70" s="51"/>
      <c r="B70" s="59"/>
      <c r="C70" s="59"/>
      <c r="D70" s="59"/>
      <c r="E70" s="59"/>
      <c r="F70" s="59"/>
      <c r="G70" s="59"/>
      <c r="H70" s="60"/>
    </row>
    <row r="71" spans="1:8">
      <c r="A71" s="61"/>
      <c r="B71" s="59"/>
      <c r="C71" s="59"/>
      <c r="D71" s="59"/>
      <c r="E71" s="59"/>
      <c r="F71" s="59"/>
      <c r="G71" s="59"/>
      <c r="H71" s="60"/>
    </row>
    <row r="72" spans="1:8">
      <c r="A72" s="61" t="s">
        <v>31</v>
      </c>
      <c r="B72" s="59"/>
      <c r="C72" s="59"/>
      <c r="D72" s="59"/>
      <c r="E72" s="59"/>
      <c r="F72" s="59"/>
      <c r="G72" s="59"/>
      <c r="H72" s="60"/>
    </row>
    <row r="73" spans="1:8">
      <c r="A73" s="61" t="s">
        <v>162</v>
      </c>
      <c r="B73" s="59"/>
      <c r="C73" s="59"/>
      <c r="D73" s="59"/>
      <c r="E73" s="59"/>
      <c r="F73" s="59"/>
      <c r="G73" s="59"/>
      <c r="H73" s="60"/>
    </row>
    <row r="74" spans="1:8">
      <c r="A74" s="61"/>
      <c r="B74" s="59"/>
      <c r="C74" s="59"/>
      <c r="D74" s="59"/>
      <c r="E74" s="59"/>
      <c r="F74" s="59"/>
      <c r="G74" s="59"/>
      <c r="H74" s="60"/>
    </row>
    <row r="75" spans="1:8">
      <c r="A75" s="51"/>
      <c r="B75" s="54"/>
      <c r="C75" s="54"/>
      <c r="D75" s="54"/>
      <c r="E75" s="54"/>
      <c r="F75" s="54"/>
      <c r="G75" s="54"/>
      <c r="H75" s="52"/>
    </row>
    <row r="76" spans="1:8">
      <c r="A76" s="51"/>
      <c r="B76" s="54"/>
      <c r="C76" s="54"/>
      <c r="D76" s="54"/>
      <c r="E76" s="54"/>
      <c r="F76" s="54"/>
      <c r="G76" s="54"/>
      <c r="H76" s="52"/>
    </row>
    <row r="77" spans="1:8">
      <c r="A77" s="51"/>
      <c r="B77" s="54"/>
      <c r="C77" s="54"/>
      <c r="D77" s="54"/>
      <c r="E77" s="54"/>
      <c r="F77" s="54"/>
      <c r="G77" s="54"/>
      <c r="H77" s="52"/>
    </row>
    <row r="78" spans="1:8">
      <c r="A78" s="69"/>
      <c r="B78" s="70"/>
      <c r="C78" s="70"/>
      <c r="D78" s="70"/>
      <c r="E78" s="70"/>
      <c r="F78" s="70"/>
      <c r="G78" s="70"/>
      <c r="H78" s="36"/>
    </row>
    <row r="79" spans="1:8">
      <c r="A79" s="51"/>
      <c r="B79" s="70"/>
      <c r="C79" s="70"/>
      <c r="D79" s="70"/>
      <c r="E79" s="70"/>
      <c r="F79" s="70"/>
      <c r="G79" s="70"/>
      <c r="H79" s="36"/>
    </row>
    <row r="80" spans="1:8">
      <c r="A80" s="51"/>
      <c r="B80" s="53"/>
      <c r="C80" s="53"/>
      <c r="D80" s="53"/>
      <c r="E80" s="53"/>
      <c r="F80" s="53"/>
      <c r="G80" s="53"/>
      <c r="H80" s="52"/>
    </row>
    <row r="81" spans="1:8">
      <c r="A81" s="51"/>
      <c r="B81" s="53"/>
      <c r="C81" s="53"/>
      <c r="D81" s="53"/>
      <c r="E81" s="53"/>
      <c r="F81" s="53"/>
      <c r="G81" s="53"/>
      <c r="H81" s="52"/>
    </row>
    <row r="82" spans="1:8">
      <c r="A82" s="51"/>
      <c r="B82" s="53"/>
      <c r="C82" s="53"/>
      <c r="D82" s="53"/>
      <c r="E82" s="53"/>
      <c r="F82" s="53"/>
      <c r="G82" s="53"/>
      <c r="H82" s="52"/>
    </row>
    <row r="83" spans="1:8">
      <c r="A83" s="69"/>
      <c r="B83" s="70"/>
      <c r="C83" s="70"/>
      <c r="D83" s="70"/>
      <c r="E83" s="70"/>
      <c r="F83" s="70"/>
      <c r="G83" s="70"/>
      <c r="H83" s="36"/>
    </row>
    <row r="84" spans="1:8">
      <c r="A84" s="69"/>
      <c r="B84" s="70"/>
      <c r="C84" s="70"/>
      <c r="D84" s="70"/>
      <c r="E84" s="70"/>
      <c r="F84" s="70"/>
      <c r="G84" s="70"/>
    </row>
    <row r="85" spans="1:8">
      <c r="A85" s="69" t="s">
        <v>23</v>
      </c>
    </row>
    <row r="86" spans="1:8">
      <c r="A86" s="51"/>
      <c r="B86" s="70"/>
      <c r="C86" s="70"/>
      <c r="D86" s="70"/>
      <c r="E86" s="70"/>
      <c r="F86" s="70"/>
      <c r="G86" s="70"/>
      <c r="H86" s="36"/>
    </row>
    <row r="87" spans="1:8">
      <c r="A87" s="107"/>
      <c r="B87" s="150"/>
      <c r="C87" s="150"/>
      <c r="D87" s="150"/>
      <c r="E87" s="150"/>
      <c r="F87" s="150"/>
      <c r="G87" s="150"/>
      <c r="H87" s="36"/>
    </row>
    <row r="88" spans="1:8">
      <c r="A88" s="69"/>
      <c r="B88" s="70"/>
      <c r="C88" s="70"/>
      <c r="D88" s="70"/>
      <c r="E88" s="70"/>
      <c r="F88" s="70"/>
      <c r="G88" s="70"/>
      <c r="H88" s="36"/>
    </row>
    <row r="89" spans="1:8">
      <c r="A89" s="69"/>
      <c r="B89" s="70"/>
      <c r="C89" s="70"/>
      <c r="D89" s="70"/>
      <c r="E89" s="70"/>
      <c r="F89" s="70"/>
      <c r="G89" s="70"/>
      <c r="H89" s="36"/>
    </row>
    <row r="90" spans="1:8">
      <c r="A90" s="158" t="s">
        <v>24</v>
      </c>
      <c r="B90" s="159"/>
      <c r="C90" s="159"/>
      <c r="D90" s="159"/>
      <c r="E90" s="159"/>
      <c r="F90" s="159"/>
      <c r="G90" s="159"/>
      <c r="H90" s="160"/>
    </row>
    <row r="91" spans="1:8">
      <c r="A91" s="107"/>
      <c r="B91" s="108"/>
      <c r="C91" s="108"/>
      <c r="D91" s="108"/>
      <c r="E91" s="108"/>
      <c r="F91" s="108"/>
      <c r="G91" s="108"/>
      <c r="H91" s="36"/>
    </row>
    <row r="92" spans="1:8">
      <c r="A92" s="154" t="s">
        <v>161</v>
      </c>
      <c r="B92" s="155"/>
      <c r="C92" s="155"/>
      <c r="D92" s="155"/>
      <c r="E92" s="155"/>
      <c r="F92" s="155"/>
      <c r="G92" s="155"/>
      <c r="H92" s="37"/>
    </row>
    <row r="93" spans="1:8">
      <c r="A93" s="156"/>
      <c r="B93" s="157"/>
      <c r="C93" s="157"/>
      <c r="D93" s="157"/>
      <c r="E93" s="157"/>
      <c r="F93" s="157"/>
      <c r="G93" s="157"/>
    </row>
  </sheetData>
  <mergeCells count="54">
    <mergeCell ref="A87:G87"/>
    <mergeCell ref="A92:G92"/>
    <mergeCell ref="A93:G93"/>
    <mergeCell ref="A91:G91"/>
    <mergeCell ref="A90:H90"/>
    <mergeCell ref="B45:H45"/>
    <mergeCell ref="B47:H47"/>
    <mergeCell ref="A21:A47"/>
    <mergeCell ref="B32:H32"/>
    <mergeCell ref="B33:H33"/>
    <mergeCell ref="B34:H34"/>
    <mergeCell ref="B35:H35"/>
    <mergeCell ref="B46:H46"/>
    <mergeCell ref="B37:H37"/>
    <mergeCell ref="B39:H39"/>
    <mergeCell ref="B43:H43"/>
    <mergeCell ref="B36:H36"/>
    <mergeCell ref="A1:H1"/>
    <mergeCell ref="B3:H3"/>
    <mergeCell ref="B4:H4"/>
    <mergeCell ref="B6:H6"/>
    <mergeCell ref="A7:A13"/>
    <mergeCell ref="B7:C7"/>
    <mergeCell ref="G7:H7"/>
    <mergeCell ref="B8:C8"/>
    <mergeCell ref="G8:H8"/>
    <mergeCell ref="B9:C9"/>
    <mergeCell ref="G9:H9"/>
    <mergeCell ref="B10:C10"/>
    <mergeCell ref="G10:H10"/>
    <mergeCell ref="B11:C11"/>
    <mergeCell ref="B12:C12"/>
    <mergeCell ref="G12:H12"/>
    <mergeCell ref="B5:C5"/>
    <mergeCell ref="G23:H23"/>
    <mergeCell ref="G11:H11"/>
    <mergeCell ref="B29:H29"/>
    <mergeCell ref="B31:H31"/>
    <mergeCell ref="B13:C13"/>
    <mergeCell ref="G13:H13"/>
    <mergeCell ref="B15:H19"/>
    <mergeCell ref="B24:H24"/>
    <mergeCell ref="B25:H25"/>
    <mergeCell ref="B26:H26"/>
    <mergeCell ref="B27:H27"/>
    <mergeCell ref="B28:H28"/>
    <mergeCell ref="A64:H64"/>
    <mergeCell ref="A62:H62"/>
    <mergeCell ref="A61:H61"/>
    <mergeCell ref="A63:H63"/>
    <mergeCell ref="A48:H48"/>
    <mergeCell ref="A49:H49"/>
    <mergeCell ref="A50:H59"/>
    <mergeCell ref="A60:H60"/>
  </mergeCells>
  <phoneticPr fontId="31"/>
  <printOptions horizontalCentered="1"/>
  <pageMargins left="0.43307086614173229" right="3.937007874015748E-2" top="0.74803149606299213" bottom="0.35433070866141736" header="0.31496062992125984" footer="0.31496062992125984"/>
  <pageSetup paperSize="9" scale="79" orientation="portrait" r:id="rId1"/>
  <rowBreaks count="1" manualBreakCount="1">
    <brk id="47"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9"/>
  <sheetViews>
    <sheetView view="pageBreakPreview" topLeftCell="A9" zoomScaleNormal="100" zoomScaleSheetLayoutView="100" workbookViewId="0">
      <selection activeCell="W26" sqref="W26"/>
    </sheetView>
  </sheetViews>
  <sheetFormatPr defaultRowHeight="18.75"/>
  <cols>
    <col min="1" max="10" width="8.625" style="1" customWidth="1"/>
    <col min="11" max="11" width="9" style="1"/>
    <col min="12" max="12" width="13.875" style="1" hidden="1" customWidth="1"/>
    <col min="13" max="13" width="15.125" style="1" hidden="1" customWidth="1"/>
    <col min="14" max="14" width="13.625" style="1" hidden="1" customWidth="1"/>
    <col min="15" max="15" width="10" style="1" hidden="1" customWidth="1"/>
    <col min="16" max="20" width="0" style="1" hidden="1" customWidth="1"/>
    <col min="21" max="246" width="9" style="1"/>
    <col min="247" max="247" width="8.25" style="1" customWidth="1"/>
    <col min="248" max="502" width="9" style="1"/>
    <col min="503" max="503" width="8.25" style="1" customWidth="1"/>
    <col min="504" max="758" width="9" style="1"/>
    <col min="759" max="759" width="8.25" style="1" customWidth="1"/>
    <col min="760" max="1014" width="9" style="1"/>
    <col min="1015" max="1015" width="8.25" style="1" customWidth="1"/>
    <col min="1016" max="1270" width="9" style="1"/>
    <col min="1271" max="1271" width="8.25" style="1" customWidth="1"/>
    <col min="1272" max="1526" width="9" style="1"/>
    <col min="1527" max="1527" width="8.25" style="1" customWidth="1"/>
    <col min="1528" max="1782" width="9" style="1"/>
    <col min="1783" max="1783" width="8.25" style="1" customWidth="1"/>
    <col min="1784" max="2038" width="9" style="1"/>
    <col min="2039" max="2039" width="8.25" style="1" customWidth="1"/>
    <col min="2040" max="2294" width="9" style="1"/>
    <col min="2295" max="2295" width="8.25" style="1" customWidth="1"/>
    <col min="2296" max="2550" width="9" style="1"/>
    <col min="2551" max="2551" width="8.25" style="1" customWidth="1"/>
    <col min="2552" max="2806" width="9" style="1"/>
    <col min="2807" max="2807" width="8.25" style="1" customWidth="1"/>
    <col min="2808" max="3062" width="9" style="1"/>
    <col min="3063" max="3063" width="8.25" style="1" customWidth="1"/>
    <col min="3064" max="3318" width="9" style="1"/>
    <col min="3319" max="3319" width="8.25" style="1" customWidth="1"/>
    <col min="3320" max="3574" width="9" style="1"/>
    <col min="3575" max="3575" width="8.25" style="1" customWidth="1"/>
    <col min="3576" max="3830" width="9" style="1"/>
    <col min="3831" max="3831" width="8.25" style="1" customWidth="1"/>
    <col min="3832" max="4086" width="9" style="1"/>
    <col min="4087" max="4087" width="8.25" style="1" customWidth="1"/>
    <col min="4088" max="4342" width="9" style="1"/>
    <col min="4343" max="4343" width="8.25" style="1" customWidth="1"/>
    <col min="4344" max="4598" width="9" style="1"/>
    <col min="4599" max="4599" width="8.25" style="1" customWidth="1"/>
    <col min="4600" max="4854" width="9" style="1"/>
    <col min="4855" max="4855" width="8.25" style="1" customWidth="1"/>
    <col min="4856" max="5110" width="9" style="1"/>
    <col min="5111" max="5111" width="8.25" style="1" customWidth="1"/>
    <col min="5112" max="5366" width="9" style="1"/>
    <col min="5367" max="5367" width="8.25" style="1" customWidth="1"/>
    <col min="5368" max="5622" width="9" style="1"/>
    <col min="5623" max="5623" width="8.25" style="1" customWidth="1"/>
    <col min="5624" max="5878" width="9" style="1"/>
    <col min="5879" max="5879" width="8.25" style="1" customWidth="1"/>
    <col min="5880" max="6134" width="9" style="1"/>
    <col min="6135" max="6135" width="8.25" style="1" customWidth="1"/>
    <col min="6136" max="6390" width="9" style="1"/>
    <col min="6391" max="6391" width="8.25" style="1" customWidth="1"/>
    <col min="6392" max="6646" width="9" style="1"/>
    <col min="6647" max="6647" width="8.25" style="1" customWidth="1"/>
    <col min="6648" max="6902" width="9" style="1"/>
    <col min="6903" max="6903" width="8.25" style="1" customWidth="1"/>
    <col min="6904" max="7158" width="9" style="1"/>
    <col min="7159" max="7159" width="8.25" style="1" customWidth="1"/>
    <col min="7160" max="7414" width="9" style="1"/>
    <col min="7415" max="7415" width="8.25" style="1" customWidth="1"/>
    <col min="7416" max="7670" width="9" style="1"/>
    <col min="7671" max="7671" width="8.25" style="1" customWidth="1"/>
    <col min="7672" max="7926" width="9" style="1"/>
    <col min="7927" max="7927" width="8.25" style="1" customWidth="1"/>
    <col min="7928" max="8182" width="9" style="1"/>
    <col min="8183" max="8183" width="8.25" style="1" customWidth="1"/>
    <col min="8184" max="8438" width="9" style="1"/>
    <col min="8439" max="8439" width="8.25" style="1" customWidth="1"/>
    <col min="8440" max="8694" width="9" style="1"/>
    <col min="8695" max="8695" width="8.25" style="1" customWidth="1"/>
    <col min="8696" max="8950" width="9" style="1"/>
    <col min="8951" max="8951" width="8.25" style="1" customWidth="1"/>
    <col min="8952" max="9206" width="9" style="1"/>
    <col min="9207" max="9207" width="8.25" style="1" customWidth="1"/>
    <col min="9208" max="9462" width="9" style="1"/>
    <col min="9463" max="9463" width="8.25" style="1" customWidth="1"/>
    <col min="9464" max="9718" width="9" style="1"/>
    <col min="9719" max="9719" width="8.25" style="1" customWidth="1"/>
    <col min="9720" max="9974" width="9" style="1"/>
    <col min="9975" max="9975" width="8.25" style="1" customWidth="1"/>
    <col min="9976" max="10230" width="9" style="1"/>
    <col min="10231" max="10231" width="8.25" style="1" customWidth="1"/>
    <col min="10232" max="10486" width="9" style="1"/>
    <col min="10487" max="10487" width="8.25" style="1" customWidth="1"/>
    <col min="10488" max="10742" width="9" style="1"/>
    <col min="10743" max="10743" width="8.25" style="1" customWidth="1"/>
    <col min="10744" max="10998" width="9" style="1"/>
    <col min="10999" max="10999" width="8.25" style="1" customWidth="1"/>
    <col min="11000" max="11254" width="9" style="1"/>
    <col min="11255" max="11255" width="8.25" style="1" customWidth="1"/>
    <col min="11256" max="11510" width="9" style="1"/>
    <col min="11511" max="11511" width="8.25" style="1" customWidth="1"/>
    <col min="11512" max="11766" width="9" style="1"/>
    <col min="11767" max="11767" width="8.25" style="1" customWidth="1"/>
    <col min="11768" max="12022" width="9" style="1"/>
    <col min="12023" max="12023" width="8.25" style="1" customWidth="1"/>
    <col min="12024" max="12278" width="9" style="1"/>
    <col min="12279" max="12279" width="8.25" style="1" customWidth="1"/>
    <col min="12280" max="12534" width="9" style="1"/>
    <col min="12535" max="12535" width="8.25" style="1" customWidth="1"/>
    <col min="12536" max="12790" width="9" style="1"/>
    <col min="12791" max="12791" width="8.25" style="1" customWidth="1"/>
    <col min="12792" max="13046" width="9" style="1"/>
    <col min="13047" max="13047" width="8.25" style="1" customWidth="1"/>
    <col min="13048" max="13302" width="9" style="1"/>
    <col min="13303" max="13303" width="8.25" style="1" customWidth="1"/>
    <col min="13304" max="13558" width="9" style="1"/>
    <col min="13559" max="13559" width="8.25" style="1" customWidth="1"/>
    <col min="13560" max="13814" width="9" style="1"/>
    <col min="13815" max="13815" width="8.25" style="1" customWidth="1"/>
    <col min="13816" max="14070" width="9" style="1"/>
    <col min="14071" max="14071" width="8.25" style="1" customWidth="1"/>
    <col min="14072" max="14326" width="9" style="1"/>
    <col min="14327" max="14327" width="8.25" style="1" customWidth="1"/>
    <col min="14328" max="14582" width="9" style="1"/>
    <col min="14583" max="14583" width="8.25" style="1" customWidth="1"/>
    <col min="14584" max="14838" width="9" style="1"/>
    <col min="14839" max="14839" width="8.25" style="1" customWidth="1"/>
    <col min="14840" max="15094" width="9" style="1"/>
    <col min="15095" max="15095" width="8.25" style="1" customWidth="1"/>
    <col min="15096" max="15350" width="9" style="1"/>
    <col min="15351" max="15351" width="8.25" style="1" customWidth="1"/>
    <col min="15352" max="15606" width="9" style="1"/>
    <col min="15607" max="15607" width="8.25" style="1" customWidth="1"/>
    <col min="15608" max="15862" width="9" style="1"/>
    <col min="15863" max="15863" width="8.25" style="1" customWidth="1"/>
    <col min="15864" max="16118" width="9" style="1"/>
    <col min="16119" max="16119" width="8.25" style="1" customWidth="1"/>
    <col min="16120" max="16384" width="9" style="1"/>
  </cols>
  <sheetData>
    <row r="1" spans="1:10" ht="19.5">
      <c r="A1" s="7" t="s">
        <v>32</v>
      </c>
    </row>
    <row r="2" spans="1:10" ht="17.25" customHeight="1">
      <c r="A2" s="162">
        <v>46079</v>
      </c>
      <c r="B2" s="163"/>
      <c r="C2" s="163"/>
      <c r="D2" s="163"/>
      <c r="E2" s="163"/>
      <c r="F2" s="163"/>
      <c r="G2" s="163"/>
      <c r="H2" s="163"/>
      <c r="I2" s="163"/>
      <c r="J2" s="163"/>
    </row>
    <row r="4" spans="1:10" ht="9.75" customHeight="1">
      <c r="A4" s="164" t="s">
        <v>33</v>
      </c>
      <c r="B4" s="164"/>
      <c r="C4" s="164"/>
      <c r="D4" s="164"/>
      <c r="E4" s="164"/>
      <c r="F4" s="164"/>
      <c r="G4" s="164"/>
      <c r="H4" s="164"/>
      <c r="I4" s="164"/>
      <c r="J4" s="164"/>
    </row>
    <row r="5" spans="1:10" ht="10.5" customHeight="1">
      <c r="A5" s="164"/>
      <c r="B5" s="164"/>
      <c r="C5" s="164"/>
      <c r="D5" s="164"/>
      <c r="E5" s="164"/>
      <c r="F5" s="164"/>
      <c r="G5" s="164"/>
      <c r="H5" s="164"/>
      <c r="I5" s="164"/>
      <c r="J5" s="164"/>
    </row>
    <row r="6" spans="1:10" s="8" customFormat="1" ht="12.75" customHeight="1">
      <c r="A6" s="166" t="s">
        <v>34</v>
      </c>
      <c r="B6" s="166"/>
      <c r="C6" s="166"/>
      <c r="D6" s="166"/>
      <c r="E6" s="166"/>
      <c r="F6" s="166"/>
      <c r="G6" s="166"/>
      <c r="H6" s="166"/>
      <c r="I6" s="166"/>
      <c r="J6" s="166"/>
    </row>
    <row r="7" spans="1:10" s="8" customFormat="1" ht="12.75" customHeight="1">
      <c r="A7" s="167"/>
      <c r="B7" s="167"/>
      <c r="C7" s="167"/>
      <c r="D7" s="167"/>
      <c r="E7" s="167"/>
      <c r="F7" s="167"/>
      <c r="G7" s="167"/>
      <c r="H7" s="167"/>
      <c r="I7" s="167"/>
      <c r="J7" s="167"/>
    </row>
    <row r="8" spans="1:10" s="8" customFormat="1" ht="12.75" customHeight="1">
      <c r="A8" s="161" t="s">
        <v>35</v>
      </c>
      <c r="B8" s="161"/>
      <c r="C8" s="165" t="s">
        <v>36</v>
      </c>
      <c r="D8" s="161"/>
      <c r="E8" s="161"/>
      <c r="F8" s="161"/>
      <c r="G8" s="161"/>
      <c r="H8" s="161"/>
      <c r="I8" s="161"/>
      <c r="J8" s="161"/>
    </row>
    <row r="9" spans="1:10" s="8" customFormat="1" ht="12.75" customHeight="1">
      <c r="A9" s="161"/>
      <c r="B9" s="161"/>
      <c r="C9" s="161"/>
      <c r="D9" s="161"/>
      <c r="E9" s="161"/>
      <c r="F9" s="161"/>
      <c r="G9" s="161"/>
      <c r="H9" s="161"/>
      <c r="I9" s="161"/>
      <c r="J9" s="161"/>
    </row>
    <row r="10" spans="1:10" s="8" customFormat="1" ht="12.75" customHeight="1">
      <c r="A10" s="161" t="s">
        <v>37</v>
      </c>
      <c r="B10" s="161"/>
      <c r="C10" s="161" t="s">
        <v>38</v>
      </c>
      <c r="D10" s="161"/>
      <c r="E10" s="161"/>
      <c r="F10" s="161"/>
      <c r="G10" s="161"/>
      <c r="H10" s="161"/>
      <c r="I10" s="161"/>
      <c r="J10" s="161"/>
    </row>
    <row r="11" spans="1:10" s="8" customFormat="1" ht="12.75" customHeight="1">
      <c r="A11" s="161"/>
      <c r="B11" s="161"/>
      <c r="C11" s="161"/>
      <c r="D11" s="161"/>
      <c r="E11" s="161"/>
      <c r="F11" s="161"/>
      <c r="G11" s="161"/>
      <c r="H11" s="161"/>
      <c r="I11" s="161"/>
      <c r="J11" s="161"/>
    </row>
    <row r="12" spans="1:10" s="8" customFormat="1" ht="12.75" customHeight="1">
      <c r="A12" s="161" t="s">
        <v>39</v>
      </c>
      <c r="B12" s="161"/>
      <c r="C12" s="161" t="s">
        <v>131</v>
      </c>
      <c r="D12" s="161"/>
      <c r="E12" s="161"/>
      <c r="F12" s="161" t="s">
        <v>40</v>
      </c>
      <c r="G12" s="161"/>
      <c r="H12" s="161" t="s">
        <v>41</v>
      </c>
      <c r="I12" s="161"/>
      <c r="J12" s="161"/>
    </row>
    <row r="13" spans="1:10" s="8" customFormat="1" ht="12.75" customHeight="1">
      <c r="A13" s="161"/>
      <c r="B13" s="161"/>
      <c r="C13" s="161"/>
      <c r="D13" s="161"/>
      <c r="E13" s="161"/>
      <c r="F13" s="161"/>
      <c r="G13" s="161"/>
      <c r="H13" s="161"/>
      <c r="I13" s="161"/>
      <c r="J13" s="161"/>
    </row>
    <row r="14" spans="1:10" s="8" customFormat="1" ht="12.75" customHeight="1">
      <c r="A14" s="161" t="s">
        <v>42</v>
      </c>
      <c r="B14" s="161"/>
      <c r="C14" s="161" t="s">
        <v>43</v>
      </c>
      <c r="D14" s="161"/>
      <c r="E14" s="161"/>
      <c r="F14" s="161"/>
      <c r="G14" s="161"/>
      <c r="H14" s="161"/>
      <c r="I14" s="161"/>
      <c r="J14" s="161"/>
    </row>
    <row r="15" spans="1:10" s="8" customFormat="1" ht="12.75" customHeight="1">
      <c r="A15" s="161"/>
      <c r="B15" s="161"/>
      <c r="C15" s="161"/>
      <c r="D15" s="161"/>
      <c r="E15" s="161"/>
      <c r="F15" s="161"/>
      <c r="G15" s="161"/>
      <c r="H15" s="161"/>
      <c r="I15" s="161"/>
      <c r="J15" s="161"/>
    </row>
    <row r="16" spans="1:10" ht="11.25" customHeight="1">
      <c r="A16" s="172" t="s">
        <v>44</v>
      </c>
      <c r="B16" s="172"/>
      <c r="C16" s="172"/>
      <c r="D16" s="172"/>
      <c r="E16" s="172"/>
      <c r="F16" s="172"/>
      <c r="G16" s="172"/>
      <c r="H16" s="172"/>
      <c r="I16" s="172"/>
      <c r="J16" s="172"/>
    </row>
    <row r="17" spans="1:23" ht="11.25" customHeight="1">
      <c r="A17" s="172"/>
      <c r="B17" s="172"/>
      <c r="C17" s="172"/>
      <c r="D17" s="172"/>
      <c r="E17" s="172"/>
      <c r="F17" s="172"/>
      <c r="G17" s="172"/>
      <c r="H17" s="172"/>
      <c r="I17" s="172"/>
      <c r="J17" s="172"/>
    </row>
    <row r="18" spans="1:23" ht="16.5" customHeight="1">
      <c r="A18" s="233" t="s">
        <v>93</v>
      </c>
      <c r="B18" s="235">
        <f>A2</f>
        <v>46079</v>
      </c>
      <c r="C18" s="236"/>
      <c r="D18" s="170" t="s">
        <v>83</v>
      </c>
      <c r="E18" s="168">
        <v>10</v>
      </c>
      <c r="F18" s="170" t="s">
        <v>84</v>
      </c>
      <c r="G18" s="168">
        <v>5</v>
      </c>
      <c r="H18" s="173" t="s">
        <v>79</v>
      </c>
      <c r="I18" s="175">
        <v>15</v>
      </c>
      <c r="J18" s="173"/>
    </row>
    <row r="19" spans="1:23" ht="16.5" customHeight="1">
      <c r="A19" s="234"/>
      <c r="B19" s="237"/>
      <c r="C19" s="238"/>
      <c r="D19" s="171"/>
      <c r="E19" s="169"/>
      <c r="F19" s="171"/>
      <c r="G19" s="169"/>
      <c r="H19" s="174"/>
      <c r="I19" s="174"/>
      <c r="J19" s="174"/>
    </row>
    <row r="20" spans="1:23" ht="16.5" customHeight="1">
      <c r="A20" s="181" t="s">
        <v>45</v>
      </c>
      <c r="B20" s="182"/>
      <c r="C20" s="183"/>
      <c r="D20" s="75" t="s">
        <v>124</v>
      </c>
      <c r="E20" s="9" t="s">
        <v>46</v>
      </c>
      <c r="F20" s="10" t="s">
        <v>47</v>
      </c>
      <c r="G20" s="10" t="s">
        <v>48</v>
      </c>
      <c r="H20" s="10" t="s">
        <v>49</v>
      </c>
      <c r="I20" s="10" t="s">
        <v>50</v>
      </c>
      <c r="J20" s="10" t="s">
        <v>51</v>
      </c>
    </row>
    <row r="21" spans="1:23" ht="16.5" customHeight="1">
      <c r="A21" s="184"/>
      <c r="B21" s="178"/>
      <c r="C21" s="185"/>
      <c r="D21" s="188" t="s">
        <v>52</v>
      </c>
      <c r="E21" s="188" t="s">
        <v>52</v>
      </c>
      <c r="F21" s="190">
        <v>1</v>
      </c>
      <c r="G21" s="190">
        <v>1</v>
      </c>
      <c r="H21" s="247">
        <v>2</v>
      </c>
      <c r="I21" s="248">
        <v>5</v>
      </c>
      <c r="J21" s="248">
        <v>6</v>
      </c>
    </row>
    <row r="22" spans="1:23" ht="16.5" customHeight="1">
      <c r="A22" s="186"/>
      <c r="B22" s="179"/>
      <c r="C22" s="187"/>
      <c r="D22" s="189"/>
      <c r="E22" s="189"/>
      <c r="F22" s="191"/>
      <c r="G22" s="191"/>
      <c r="H22" s="248"/>
      <c r="I22" s="248"/>
      <c r="J22" s="248"/>
    </row>
    <row r="23" spans="1:23" ht="12.75" customHeight="1">
      <c r="A23" s="172" t="s">
        <v>53</v>
      </c>
      <c r="B23" s="172"/>
      <c r="C23" s="172"/>
      <c r="D23" s="172"/>
      <c r="E23" s="172"/>
      <c r="F23" s="172"/>
      <c r="G23" s="172"/>
      <c r="H23" s="172"/>
      <c r="I23" s="172"/>
      <c r="J23" s="172"/>
    </row>
    <row r="24" spans="1:23" ht="12.75" customHeight="1" thickBot="1">
      <c r="A24" s="172"/>
      <c r="B24" s="172"/>
      <c r="C24" s="172"/>
      <c r="D24" s="172"/>
      <c r="E24" s="172"/>
      <c r="F24" s="172"/>
      <c r="G24" s="172"/>
      <c r="H24" s="172"/>
      <c r="I24" s="172"/>
      <c r="J24" s="172"/>
    </row>
    <row r="25" spans="1:23" ht="18" customHeight="1">
      <c r="A25" s="249" t="s">
        <v>54</v>
      </c>
      <c r="B25" s="251" t="s">
        <v>55</v>
      </c>
      <c r="C25" s="252" t="s">
        <v>56</v>
      </c>
      <c r="D25" s="253" t="s">
        <v>96</v>
      </c>
      <c r="E25" s="176" t="s">
        <v>57</v>
      </c>
      <c r="F25" s="176"/>
      <c r="G25" s="176"/>
      <c r="H25" s="176"/>
      <c r="I25" s="176"/>
      <c r="J25" s="177"/>
    </row>
    <row r="26" spans="1:23" ht="18" customHeight="1">
      <c r="A26" s="250"/>
      <c r="B26" s="218"/>
      <c r="C26" s="174"/>
      <c r="D26" s="174"/>
      <c r="E26" s="178"/>
      <c r="F26" s="178"/>
      <c r="G26" s="179"/>
      <c r="H26" s="179"/>
      <c r="I26" s="179"/>
      <c r="J26" s="180"/>
      <c r="L26" s="38"/>
      <c r="M26" s="38"/>
      <c r="N26" s="38"/>
      <c r="O26" s="38"/>
      <c r="P26" s="38" t="s">
        <v>76</v>
      </c>
      <c r="Q26" s="38" t="s">
        <v>77</v>
      </c>
      <c r="R26" s="44" t="s">
        <v>94</v>
      </c>
      <c r="S26" s="7" t="s">
        <v>78</v>
      </c>
      <c r="T26" s="7" t="s">
        <v>95</v>
      </c>
    </row>
    <row r="27" spans="1:23" ht="13.5" customHeight="1">
      <c r="A27" s="50" t="s">
        <v>108</v>
      </c>
      <c r="B27" s="48">
        <v>31</v>
      </c>
      <c r="C27" s="48">
        <v>27</v>
      </c>
      <c r="D27" s="48"/>
      <c r="E27" s="49">
        <v>44151</v>
      </c>
      <c r="F27" s="80"/>
      <c r="G27" s="20"/>
      <c r="H27" s="20"/>
      <c r="I27" s="20"/>
      <c r="J27" s="21"/>
      <c r="K27" s="1">
        <v>1</v>
      </c>
      <c r="L27" s="38"/>
      <c r="M27" s="39" t="s">
        <v>97</v>
      </c>
      <c r="N27" s="40">
        <v>43770</v>
      </c>
      <c r="O27" s="40"/>
      <c r="P27" s="41">
        <v>26</v>
      </c>
      <c r="Q27" s="41">
        <v>25</v>
      </c>
      <c r="R27" s="41">
        <v>0</v>
      </c>
      <c r="S27" s="42">
        <f>SUM(P27:R27)</f>
        <v>51</v>
      </c>
      <c r="T27" s="43">
        <f>S27/5</f>
        <v>10.199999999999999</v>
      </c>
      <c r="U27" s="83" t="s">
        <v>130</v>
      </c>
      <c r="W27" s="85"/>
    </row>
    <row r="28" spans="1:23" ht="13.5" customHeight="1">
      <c r="A28" s="50" t="s">
        <v>109</v>
      </c>
      <c r="B28" s="48">
        <v>23</v>
      </c>
      <c r="C28" s="48">
        <v>5</v>
      </c>
      <c r="D28" s="48">
        <v>1</v>
      </c>
      <c r="E28" s="49">
        <v>44292</v>
      </c>
      <c r="F28" s="99"/>
      <c r="G28" s="22"/>
      <c r="H28" s="22"/>
      <c r="I28" s="22"/>
      <c r="J28" s="23"/>
      <c r="K28" s="1">
        <v>2</v>
      </c>
      <c r="L28" s="38"/>
      <c r="M28" s="39" t="s">
        <v>67</v>
      </c>
      <c r="N28" s="40">
        <v>43312</v>
      </c>
      <c r="O28" s="40"/>
      <c r="P28" s="41">
        <v>26</v>
      </c>
      <c r="Q28" s="41">
        <v>4</v>
      </c>
      <c r="R28" s="41">
        <v>0</v>
      </c>
      <c r="S28" s="42">
        <f t="shared" ref="S28:S42" si="0">SUM(P28:R28)</f>
        <v>30</v>
      </c>
      <c r="T28" s="43">
        <f t="shared" ref="T28:T42" si="1">S28/5</f>
        <v>6</v>
      </c>
      <c r="U28" s="1">
        <v>2</v>
      </c>
      <c r="W28" s="85"/>
    </row>
    <row r="29" spans="1:23" ht="13.5" customHeight="1">
      <c r="A29" s="50" t="s">
        <v>132</v>
      </c>
      <c r="B29" s="48"/>
      <c r="C29" s="48"/>
      <c r="D29" s="48"/>
      <c r="E29" s="49">
        <v>44723</v>
      </c>
      <c r="F29" s="104" t="s">
        <v>142</v>
      </c>
      <c r="G29" s="22"/>
      <c r="H29" s="22"/>
      <c r="I29" s="22"/>
      <c r="J29" s="23"/>
      <c r="K29" s="1">
        <v>3</v>
      </c>
      <c r="L29" s="38"/>
      <c r="M29" s="39" t="s">
        <v>98</v>
      </c>
      <c r="N29" s="40">
        <v>43697</v>
      </c>
      <c r="O29" s="40"/>
      <c r="P29" s="41">
        <v>12</v>
      </c>
      <c r="Q29" s="41">
        <v>0</v>
      </c>
      <c r="R29" s="41">
        <v>27</v>
      </c>
      <c r="S29" s="42">
        <f t="shared" si="0"/>
        <v>39</v>
      </c>
      <c r="T29" s="43">
        <f t="shared" si="1"/>
        <v>7.8</v>
      </c>
      <c r="U29" s="1">
        <v>1</v>
      </c>
      <c r="W29" s="85"/>
    </row>
    <row r="30" spans="1:23" ht="13.5" customHeight="1">
      <c r="A30" s="50" t="s">
        <v>110</v>
      </c>
      <c r="B30" s="48">
        <v>31</v>
      </c>
      <c r="C30" s="48">
        <v>31</v>
      </c>
      <c r="D30" s="48"/>
      <c r="E30" s="49">
        <v>43466</v>
      </c>
      <c r="F30" s="81"/>
      <c r="G30" s="12"/>
      <c r="H30" s="12"/>
      <c r="I30" s="12"/>
      <c r="J30" s="13"/>
      <c r="K30" s="1">
        <v>4</v>
      </c>
      <c r="L30" s="38"/>
      <c r="M30" s="39" t="s">
        <v>68</v>
      </c>
      <c r="N30" s="40">
        <v>43049</v>
      </c>
      <c r="O30" s="40"/>
      <c r="P30" s="41">
        <v>25</v>
      </c>
      <c r="Q30" s="41">
        <v>5</v>
      </c>
      <c r="R30" s="41">
        <v>0</v>
      </c>
      <c r="S30" s="42">
        <f t="shared" si="0"/>
        <v>30</v>
      </c>
      <c r="T30" s="43">
        <f t="shared" si="1"/>
        <v>6</v>
      </c>
      <c r="U30" s="1">
        <v>4</v>
      </c>
      <c r="W30" s="85"/>
    </row>
    <row r="31" spans="1:23" ht="13.5" customHeight="1">
      <c r="A31" s="50" t="s">
        <v>111</v>
      </c>
      <c r="B31" s="48">
        <v>28</v>
      </c>
      <c r="C31" s="48">
        <v>27</v>
      </c>
      <c r="D31" s="48">
        <v>1</v>
      </c>
      <c r="E31" s="49">
        <v>43442</v>
      </c>
      <c r="F31" s="100"/>
      <c r="G31" s="14"/>
      <c r="H31" s="14"/>
      <c r="I31" s="14"/>
      <c r="J31" s="15"/>
      <c r="K31" s="1">
        <v>5</v>
      </c>
      <c r="L31" s="38"/>
      <c r="M31" s="39" t="s">
        <v>74</v>
      </c>
      <c r="N31" s="40">
        <v>43442</v>
      </c>
      <c r="O31" s="40"/>
      <c r="P31" s="41">
        <v>4</v>
      </c>
      <c r="Q31" s="41">
        <v>0</v>
      </c>
      <c r="R31" s="41">
        <v>5</v>
      </c>
      <c r="S31" s="42">
        <f t="shared" si="0"/>
        <v>9</v>
      </c>
      <c r="T31" s="43">
        <f t="shared" si="1"/>
        <v>1.8</v>
      </c>
      <c r="U31" s="1">
        <v>5</v>
      </c>
      <c r="W31" s="85"/>
    </row>
    <row r="32" spans="1:23" ht="13.5" customHeight="1">
      <c r="A32" s="50" t="s">
        <v>112</v>
      </c>
      <c r="B32" s="48">
        <v>31</v>
      </c>
      <c r="C32" s="48">
        <v>27</v>
      </c>
      <c r="D32" s="48">
        <v>1</v>
      </c>
      <c r="E32" s="49">
        <v>44060</v>
      </c>
      <c r="F32" s="98"/>
      <c r="G32" s="22"/>
      <c r="H32" s="22"/>
      <c r="I32" s="22"/>
      <c r="J32" s="23"/>
      <c r="K32" s="1">
        <v>6</v>
      </c>
      <c r="L32" s="38"/>
      <c r="M32" s="39" t="s">
        <v>69</v>
      </c>
      <c r="N32" s="40">
        <v>43296</v>
      </c>
      <c r="O32" s="40"/>
      <c r="P32" s="41">
        <v>30</v>
      </c>
      <c r="Q32" s="41">
        <v>31</v>
      </c>
      <c r="R32" s="41">
        <v>0</v>
      </c>
      <c r="S32" s="42">
        <f t="shared" si="0"/>
        <v>61</v>
      </c>
      <c r="T32" s="43">
        <f t="shared" si="1"/>
        <v>12.2</v>
      </c>
      <c r="U32" s="1">
        <v>4</v>
      </c>
      <c r="W32" s="85"/>
    </row>
    <row r="33" spans="1:23" ht="13.5" customHeight="1">
      <c r="A33" s="50" t="s">
        <v>113</v>
      </c>
      <c r="B33" s="48">
        <v>14</v>
      </c>
      <c r="C33" s="48"/>
      <c r="D33" s="48"/>
      <c r="E33" s="49">
        <v>44747</v>
      </c>
      <c r="F33" s="84"/>
      <c r="G33" s="22"/>
      <c r="H33" s="22"/>
      <c r="I33" s="22"/>
      <c r="J33" s="23"/>
      <c r="K33" s="1">
        <v>7</v>
      </c>
      <c r="L33" s="38"/>
      <c r="M33" s="39" t="s">
        <v>70</v>
      </c>
      <c r="N33" s="40">
        <v>43247</v>
      </c>
      <c r="O33" s="40"/>
      <c r="P33" s="41">
        <v>31</v>
      </c>
      <c r="Q33" s="41">
        <v>4</v>
      </c>
      <c r="R33" s="41">
        <v>0</v>
      </c>
      <c r="S33" s="42">
        <f t="shared" si="0"/>
        <v>35</v>
      </c>
      <c r="T33" s="43">
        <f t="shared" si="1"/>
        <v>7</v>
      </c>
      <c r="U33" s="1">
        <v>3</v>
      </c>
      <c r="W33" s="89"/>
    </row>
    <row r="34" spans="1:23" ht="13.5" customHeight="1">
      <c r="A34" s="50" t="s">
        <v>114</v>
      </c>
      <c r="B34" s="48">
        <v>30</v>
      </c>
      <c r="C34" s="48">
        <v>31</v>
      </c>
      <c r="D34" s="48">
        <v>1</v>
      </c>
      <c r="E34" s="49">
        <v>44667</v>
      </c>
      <c r="F34" s="91"/>
      <c r="G34" s="22"/>
      <c r="H34" s="22"/>
      <c r="I34" s="22"/>
      <c r="J34" s="23"/>
      <c r="K34" s="1">
        <v>8</v>
      </c>
      <c r="L34" s="38"/>
      <c r="M34" s="39" t="s">
        <v>71</v>
      </c>
      <c r="N34" s="40">
        <v>43237</v>
      </c>
      <c r="O34" s="40"/>
      <c r="P34" s="41">
        <v>23</v>
      </c>
      <c r="Q34" s="41">
        <v>14</v>
      </c>
      <c r="R34" s="41">
        <v>0</v>
      </c>
      <c r="S34" s="42">
        <f t="shared" si="0"/>
        <v>37</v>
      </c>
      <c r="T34" s="43">
        <f t="shared" si="1"/>
        <v>7.4</v>
      </c>
      <c r="U34" s="1">
        <v>5</v>
      </c>
      <c r="W34" s="87"/>
    </row>
    <row r="35" spans="1:23" ht="13.5" customHeight="1">
      <c r="A35" s="50" t="s">
        <v>115</v>
      </c>
      <c r="B35" s="48">
        <v>30</v>
      </c>
      <c r="C35" s="48">
        <v>31</v>
      </c>
      <c r="D35" s="48">
        <v>1</v>
      </c>
      <c r="E35" s="49">
        <v>43762</v>
      </c>
      <c r="F35" s="88"/>
      <c r="G35" s="22"/>
      <c r="H35" s="22"/>
      <c r="I35" s="22"/>
      <c r="J35" s="23"/>
      <c r="K35" s="1">
        <v>9</v>
      </c>
      <c r="L35" s="38"/>
      <c r="M35" s="39" t="s">
        <v>73</v>
      </c>
      <c r="N35" s="40">
        <v>43414</v>
      </c>
      <c r="O35" s="40"/>
      <c r="P35" s="41">
        <v>1</v>
      </c>
      <c r="Q35" s="41">
        <v>1</v>
      </c>
      <c r="R35" s="41">
        <v>0</v>
      </c>
      <c r="S35" s="42">
        <f t="shared" si="0"/>
        <v>2</v>
      </c>
      <c r="T35" s="43">
        <f t="shared" si="1"/>
        <v>0.4</v>
      </c>
      <c r="U35" s="1">
        <v>5</v>
      </c>
      <c r="W35" s="85"/>
    </row>
    <row r="36" spans="1:23" ht="13.5" customHeight="1">
      <c r="A36" s="50" t="s">
        <v>116</v>
      </c>
      <c r="B36" s="48">
        <v>31</v>
      </c>
      <c r="C36" s="48">
        <v>31</v>
      </c>
      <c r="D36" s="48"/>
      <c r="E36" s="49">
        <v>45338</v>
      </c>
      <c r="F36" s="100"/>
      <c r="G36" s="22"/>
      <c r="H36" s="22"/>
      <c r="I36" s="22"/>
      <c r="J36" s="23"/>
      <c r="K36" s="1">
        <v>10</v>
      </c>
      <c r="L36" s="38"/>
      <c r="M36" s="39" t="s">
        <v>99</v>
      </c>
      <c r="N36" s="40">
        <v>43762</v>
      </c>
      <c r="O36" s="40"/>
      <c r="P36" s="41">
        <v>30</v>
      </c>
      <c r="Q36" s="41">
        <v>31</v>
      </c>
      <c r="R36" s="41">
        <v>0</v>
      </c>
      <c r="S36" s="42">
        <f t="shared" si="0"/>
        <v>61</v>
      </c>
      <c r="T36" s="43">
        <f t="shared" si="1"/>
        <v>12.2</v>
      </c>
      <c r="U36" s="1">
        <v>5</v>
      </c>
      <c r="W36" s="85"/>
    </row>
    <row r="37" spans="1:23" ht="13.5" customHeight="1">
      <c r="A37" s="50" t="s">
        <v>117</v>
      </c>
      <c r="B37" s="48">
        <v>24</v>
      </c>
      <c r="C37" s="48">
        <v>4</v>
      </c>
      <c r="D37" s="48">
        <v>1</v>
      </c>
      <c r="E37" s="49">
        <v>44743</v>
      </c>
      <c r="F37" s="94"/>
      <c r="G37" s="45"/>
      <c r="H37" s="22"/>
      <c r="I37" s="22"/>
      <c r="J37" s="23"/>
      <c r="K37" s="1">
        <v>11</v>
      </c>
      <c r="L37" s="38"/>
      <c r="M37" s="39" t="s">
        <v>100</v>
      </c>
      <c r="N37" s="40">
        <v>43656</v>
      </c>
      <c r="O37" s="40"/>
      <c r="P37" s="41">
        <v>30</v>
      </c>
      <c r="Q37" s="41">
        <v>30</v>
      </c>
      <c r="R37" s="41">
        <v>0</v>
      </c>
      <c r="S37" s="42">
        <f>SUM(P37:R37)</f>
        <v>60</v>
      </c>
      <c r="T37" s="43">
        <f>S37/5</f>
        <v>12</v>
      </c>
      <c r="U37" s="1">
        <v>3</v>
      </c>
      <c r="W37" s="89"/>
    </row>
    <row r="38" spans="1:23" ht="13.5" customHeight="1">
      <c r="A38" s="50" t="s">
        <v>118</v>
      </c>
      <c r="B38" s="48">
        <v>27</v>
      </c>
      <c r="C38" s="48">
        <v>5</v>
      </c>
      <c r="D38" s="48"/>
      <c r="E38" s="49">
        <v>45748</v>
      </c>
      <c r="F38" s="103"/>
      <c r="G38" s="22"/>
      <c r="H38" s="22"/>
      <c r="I38" s="22"/>
      <c r="J38" s="23"/>
      <c r="K38" s="1">
        <v>12</v>
      </c>
      <c r="L38" s="38"/>
      <c r="M38" s="39" t="s">
        <v>101</v>
      </c>
      <c r="N38" s="40" t="s">
        <v>104</v>
      </c>
      <c r="O38" s="40"/>
      <c r="P38" s="41">
        <v>31</v>
      </c>
      <c r="Q38" s="41">
        <v>30</v>
      </c>
      <c r="R38" s="41">
        <v>0</v>
      </c>
      <c r="S38" s="42">
        <f>SUM(P38:R38)</f>
        <v>61</v>
      </c>
      <c r="T38" s="43">
        <f>S38/5</f>
        <v>12.2</v>
      </c>
      <c r="U38" s="1">
        <v>5</v>
      </c>
      <c r="W38" s="85"/>
    </row>
    <row r="39" spans="1:23" ht="13.5" customHeight="1">
      <c r="A39" s="50" t="s">
        <v>119</v>
      </c>
      <c r="B39" s="48">
        <v>30</v>
      </c>
      <c r="C39" s="48">
        <v>31</v>
      </c>
      <c r="D39" s="48">
        <v>1</v>
      </c>
      <c r="E39" s="49">
        <v>43916</v>
      </c>
      <c r="F39" s="82"/>
      <c r="G39" s="45"/>
      <c r="H39" s="22"/>
      <c r="I39" s="22"/>
      <c r="J39" s="23"/>
      <c r="K39" s="1">
        <v>13</v>
      </c>
      <c r="L39" s="38"/>
      <c r="M39" s="39" t="s">
        <v>72</v>
      </c>
      <c r="N39" s="40">
        <v>43053</v>
      </c>
      <c r="O39" s="46"/>
      <c r="P39" s="10">
        <v>23</v>
      </c>
      <c r="Q39" s="10">
        <v>6</v>
      </c>
      <c r="R39" s="10">
        <v>1</v>
      </c>
      <c r="S39" s="42">
        <f>SUM(P39:R39)</f>
        <v>30</v>
      </c>
      <c r="T39" s="43">
        <f>S39/5</f>
        <v>6</v>
      </c>
      <c r="U39" s="1">
        <v>3</v>
      </c>
      <c r="W39" s="85"/>
    </row>
    <row r="40" spans="1:23" ht="13.5" customHeight="1">
      <c r="A40" s="50" t="s">
        <v>120</v>
      </c>
      <c r="B40" s="48">
        <v>30</v>
      </c>
      <c r="C40" s="48">
        <v>19</v>
      </c>
      <c r="D40" s="48">
        <v>1</v>
      </c>
      <c r="E40" s="49">
        <v>45248</v>
      </c>
      <c r="F40" s="101"/>
      <c r="G40" s="14"/>
      <c r="H40" s="22"/>
      <c r="I40" s="22"/>
      <c r="J40" s="23"/>
      <c r="K40" s="1">
        <v>14</v>
      </c>
      <c r="L40" s="38"/>
      <c r="M40" s="39" t="s">
        <v>75</v>
      </c>
      <c r="N40" s="40">
        <v>43466</v>
      </c>
      <c r="O40" s="40"/>
      <c r="P40" s="41">
        <v>30</v>
      </c>
      <c r="Q40" s="41">
        <v>31</v>
      </c>
      <c r="R40" s="41">
        <v>0</v>
      </c>
      <c r="S40" s="42">
        <f t="shared" si="0"/>
        <v>61</v>
      </c>
      <c r="T40" s="43">
        <f t="shared" si="1"/>
        <v>12.2</v>
      </c>
      <c r="U40" s="1">
        <v>3</v>
      </c>
      <c r="W40" s="85"/>
    </row>
    <row r="41" spans="1:23" ht="13.5" customHeight="1">
      <c r="A41" s="50" t="s">
        <v>121</v>
      </c>
      <c r="B41" s="48"/>
      <c r="C41" s="48"/>
      <c r="D41" s="48"/>
      <c r="E41" s="49">
        <v>45248</v>
      </c>
      <c r="F41" s="104" t="s">
        <v>142</v>
      </c>
      <c r="G41" s="45"/>
      <c r="H41" s="22"/>
      <c r="I41" s="22"/>
      <c r="J41" s="23"/>
      <c r="K41" s="1">
        <v>15</v>
      </c>
      <c r="L41" s="38"/>
      <c r="M41" s="39" t="s">
        <v>102</v>
      </c>
      <c r="N41" s="40">
        <v>43647</v>
      </c>
      <c r="O41" s="40"/>
      <c r="P41" s="41">
        <v>18</v>
      </c>
      <c r="Q41" s="41">
        <v>1</v>
      </c>
      <c r="R41" s="41">
        <v>16</v>
      </c>
      <c r="S41" s="42">
        <f t="shared" si="0"/>
        <v>35</v>
      </c>
      <c r="T41" s="43">
        <f t="shared" si="1"/>
        <v>7</v>
      </c>
      <c r="U41" s="1">
        <v>4</v>
      </c>
      <c r="W41" s="85"/>
    </row>
    <row r="42" spans="1:23" ht="13.5" customHeight="1">
      <c r="A42" s="50" t="s">
        <v>122</v>
      </c>
      <c r="B42" s="48">
        <v>8</v>
      </c>
      <c r="C42" s="48"/>
      <c r="D42" s="48">
        <v>1</v>
      </c>
      <c r="E42" s="49">
        <v>45689</v>
      </c>
      <c r="F42" s="106" t="s">
        <v>144</v>
      </c>
      <c r="G42" s="22"/>
      <c r="H42" s="22"/>
      <c r="I42" s="22"/>
      <c r="J42" s="23"/>
      <c r="K42" s="1">
        <v>16</v>
      </c>
      <c r="L42" s="38"/>
      <c r="M42" s="39" t="s">
        <v>103</v>
      </c>
      <c r="N42" s="40" t="s">
        <v>105</v>
      </c>
      <c r="O42" s="40"/>
      <c r="P42" s="41">
        <v>27</v>
      </c>
      <c r="Q42" s="41">
        <v>0</v>
      </c>
      <c r="R42" s="41">
        <v>0</v>
      </c>
      <c r="S42" s="42">
        <f t="shared" si="0"/>
        <v>27</v>
      </c>
      <c r="T42" s="43">
        <f t="shared" si="1"/>
        <v>5.4</v>
      </c>
      <c r="U42" s="1">
        <v>3</v>
      </c>
      <c r="W42" s="85"/>
    </row>
    <row r="43" spans="1:23" ht="13.5" customHeight="1">
      <c r="A43" s="50" t="s">
        <v>123</v>
      </c>
      <c r="B43" s="48">
        <v>20</v>
      </c>
      <c r="C43" s="48">
        <v>2</v>
      </c>
      <c r="D43" s="48">
        <v>1</v>
      </c>
      <c r="E43" s="49">
        <v>45987</v>
      </c>
      <c r="F43" s="86"/>
      <c r="G43" s="22"/>
      <c r="H43" s="22"/>
      <c r="I43" s="22"/>
      <c r="J43" s="23"/>
      <c r="K43" s="1">
        <v>17</v>
      </c>
      <c r="U43" s="1">
        <v>4</v>
      </c>
      <c r="W43" s="95"/>
    </row>
    <row r="44" spans="1:23" ht="13.5" customHeight="1">
      <c r="A44" s="77" t="s">
        <v>125</v>
      </c>
      <c r="B44" s="48">
        <v>12</v>
      </c>
      <c r="C44" s="48"/>
      <c r="D44" s="48"/>
      <c r="E44" s="49">
        <v>46042</v>
      </c>
      <c r="F44" s="104" t="s">
        <v>143</v>
      </c>
      <c r="H44" s="22"/>
      <c r="I44" s="22"/>
      <c r="J44" s="23"/>
      <c r="K44" s="1">
        <v>18</v>
      </c>
      <c r="U44" s="105">
        <v>3</v>
      </c>
      <c r="W44" s="95"/>
    </row>
    <row r="45" spans="1:23" ht="13.5" customHeight="1">
      <c r="A45" s="77" t="s">
        <v>126</v>
      </c>
      <c r="B45" s="48"/>
      <c r="C45" s="48"/>
      <c r="D45" s="48"/>
      <c r="E45" s="49"/>
      <c r="F45" s="97"/>
      <c r="G45" s="45"/>
      <c r="H45" s="22"/>
      <c r="I45" s="22"/>
      <c r="J45" s="23"/>
      <c r="K45" s="1">
        <v>19</v>
      </c>
      <c r="V45" s="76"/>
      <c r="W45" s="89"/>
    </row>
    <row r="46" spans="1:23" ht="13.5" customHeight="1">
      <c r="A46" s="77" t="s">
        <v>127</v>
      </c>
      <c r="B46" s="48"/>
      <c r="C46" s="48"/>
      <c r="D46" s="48"/>
      <c r="E46" s="49"/>
      <c r="F46" s="96"/>
      <c r="H46" s="22"/>
      <c r="I46" s="22"/>
      <c r="J46" s="23"/>
      <c r="K46" s="1">
        <v>20</v>
      </c>
      <c r="W46" s="93"/>
    </row>
    <row r="47" spans="1:23" ht="13.5" customHeight="1">
      <c r="A47" s="50" t="s">
        <v>133</v>
      </c>
      <c r="B47" s="48"/>
      <c r="C47" s="48"/>
      <c r="D47" s="48"/>
      <c r="E47" s="49"/>
      <c r="F47" s="91"/>
      <c r="G47" s="22"/>
      <c r="H47" s="22"/>
      <c r="I47" s="22"/>
      <c r="J47" s="23"/>
      <c r="K47" s="1">
        <v>21</v>
      </c>
      <c r="W47" s="90"/>
    </row>
    <row r="48" spans="1:23" ht="13.5" customHeight="1">
      <c r="A48" s="16"/>
      <c r="B48" s="11"/>
      <c r="C48" s="11"/>
      <c r="D48" s="11"/>
      <c r="E48" s="24"/>
      <c r="F48" s="22"/>
      <c r="G48" s="22"/>
      <c r="H48" s="22"/>
      <c r="I48" s="22"/>
      <c r="J48" s="23"/>
      <c r="W48" s="78"/>
    </row>
    <row r="49" spans="1:23" ht="13.5" customHeight="1">
      <c r="A49" s="16"/>
      <c r="B49" s="11"/>
      <c r="C49" s="11"/>
      <c r="D49" s="11"/>
      <c r="E49" s="24"/>
      <c r="F49" s="22"/>
      <c r="G49" s="22"/>
      <c r="H49" s="22"/>
      <c r="I49" s="22"/>
      <c r="J49" s="23"/>
      <c r="W49" s="78"/>
    </row>
    <row r="50" spans="1:23" ht="13.5" customHeight="1">
      <c r="A50" s="16"/>
      <c r="B50" s="11"/>
      <c r="C50" s="11"/>
      <c r="D50" s="11"/>
      <c r="E50" s="24"/>
      <c r="F50" s="22"/>
      <c r="G50" s="22"/>
      <c r="H50" s="22"/>
      <c r="I50" s="22"/>
      <c r="J50" s="23"/>
    </row>
    <row r="51" spans="1:23" ht="13.5" customHeight="1">
      <c r="A51" s="16"/>
      <c r="B51" s="11"/>
      <c r="C51" s="11"/>
      <c r="D51" s="11"/>
      <c r="E51" s="24"/>
      <c r="F51" s="22"/>
      <c r="G51" s="22"/>
      <c r="H51" s="22"/>
      <c r="I51" s="22"/>
      <c r="J51" s="23"/>
    </row>
    <row r="52" spans="1:23" ht="13.5" customHeight="1">
      <c r="A52" s="16"/>
      <c r="B52" s="11"/>
      <c r="C52" s="11"/>
      <c r="D52" s="11"/>
      <c r="E52" s="24"/>
      <c r="F52" s="22"/>
      <c r="G52" s="22"/>
      <c r="H52" s="22"/>
      <c r="I52" s="22"/>
      <c r="J52" s="23"/>
    </row>
    <row r="53" spans="1:23" ht="13.5" customHeight="1" thickBot="1">
      <c r="A53" s="17"/>
      <c r="B53" s="18"/>
      <c r="C53" s="18"/>
      <c r="D53" s="18"/>
      <c r="E53" s="25"/>
      <c r="F53" s="26"/>
      <c r="G53" s="26"/>
      <c r="H53" s="26"/>
      <c r="I53" s="26"/>
      <c r="J53" s="27"/>
    </row>
    <row r="54" spans="1:23" ht="13.5" customHeight="1" thickBot="1">
      <c r="A54" s="19" t="s">
        <v>58</v>
      </c>
      <c r="B54" s="29">
        <f>AVERAGE(B28:B53)</f>
        <v>24.6</v>
      </c>
      <c r="C54" s="29">
        <f>AVERAGE(C28:C53)</f>
        <v>20.333333333333332</v>
      </c>
      <c r="D54" s="29">
        <f>AVERAGE(D28:D53)</f>
        <v>1</v>
      </c>
      <c r="E54" s="239"/>
      <c r="F54" s="240"/>
      <c r="G54" s="240"/>
      <c r="H54" s="240"/>
      <c r="I54" s="240"/>
      <c r="J54" s="241"/>
    </row>
    <row r="55" spans="1:23">
      <c r="I55" s="242" t="s">
        <v>59</v>
      </c>
      <c r="J55" s="243"/>
    </row>
    <row r="56" spans="1:23" ht="12" customHeight="1">
      <c r="A56" s="244" t="s">
        <v>60</v>
      </c>
      <c r="B56" s="245"/>
      <c r="C56" s="245"/>
      <c r="D56" s="245"/>
      <c r="E56" s="245"/>
      <c r="F56" s="245"/>
      <c r="G56" s="245"/>
      <c r="H56" s="245"/>
      <c r="I56" s="245"/>
      <c r="J56" s="246"/>
    </row>
    <row r="57" spans="1:23" ht="12" customHeight="1">
      <c r="A57" s="192"/>
      <c r="B57" s="172"/>
      <c r="C57" s="172"/>
      <c r="D57" s="172"/>
      <c r="E57" s="172"/>
      <c r="F57" s="172"/>
      <c r="G57" s="172"/>
      <c r="H57" s="172"/>
      <c r="I57" s="172"/>
      <c r="J57" s="193"/>
    </row>
    <row r="58" spans="1:23" ht="20.25" customHeight="1">
      <c r="A58" s="218" t="s">
        <v>61</v>
      </c>
      <c r="B58" s="218"/>
      <c r="C58" s="208" t="s">
        <v>62</v>
      </c>
      <c r="D58" s="209"/>
      <c r="E58" s="209"/>
      <c r="F58" s="209"/>
      <c r="G58" s="209"/>
      <c r="H58" s="209"/>
      <c r="I58" s="209"/>
      <c r="J58" s="210"/>
    </row>
    <row r="59" spans="1:23" ht="20.25" customHeight="1">
      <c r="A59" s="218"/>
      <c r="B59" s="218"/>
      <c r="C59" s="211"/>
      <c r="D59" s="212"/>
      <c r="E59" s="212"/>
      <c r="F59" s="212"/>
      <c r="G59" s="212"/>
      <c r="H59" s="212"/>
      <c r="I59" s="212"/>
      <c r="J59" s="213"/>
    </row>
    <row r="60" spans="1:23" ht="20.25" customHeight="1">
      <c r="A60" s="218"/>
      <c r="B60" s="218"/>
      <c r="C60" s="214"/>
      <c r="D60" s="215"/>
      <c r="E60" s="215"/>
      <c r="F60" s="215"/>
      <c r="G60" s="215"/>
      <c r="H60" s="215"/>
      <c r="I60" s="215"/>
      <c r="J60" s="216"/>
    </row>
    <row r="61" spans="1:23" ht="17.25" customHeight="1">
      <c r="A61" s="217" t="s">
        <v>63</v>
      </c>
      <c r="B61" s="218"/>
      <c r="C61" s="208" t="s">
        <v>64</v>
      </c>
      <c r="D61" s="209"/>
      <c r="E61" s="209"/>
      <c r="F61" s="209"/>
      <c r="G61" s="209"/>
      <c r="H61" s="209"/>
      <c r="I61" s="209"/>
      <c r="J61" s="210"/>
    </row>
    <row r="62" spans="1:23" ht="17.25" customHeight="1">
      <c r="A62" s="217"/>
      <c r="B62" s="218"/>
      <c r="C62" s="211"/>
      <c r="D62" s="212"/>
      <c r="E62" s="212"/>
      <c r="F62" s="212"/>
      <c r="G62" s="212"/>
      <c r="H62" s="212"/>
      <c r="I62" s="212"/>
      <c r="J62" s="213"/>
    </row>
    <row r="63" spans="1:23" ht="17.25" customHeight="1">
      <c r="A63" s="217"/>
      <c r="B63" s="218"/>
      <c r="C63" s="211"/>
      <c r="D63" s="212"/>
      <c r="E63" s="212"/>
      <c r="F63" s="212"/>
      <c r="G63" s="212"/>
      <c r="H63" s="212"/>
      <c r="I63" s="212"/>
      <c r="J63" s="213"/>
    </row>
    <row r="64" spans="1:23" ht="17.25" customHeight="1">
      <c r="A64" s="218"/>
      <c r="B64" s="218"/>
      <c r="C64" s="214"/>
      <c r="D64" s="215"/>
      <c r="E64" s="215"/>
      <c r="F64" s="215"/>
      <c r="G64" s="215"/>
      <c r="H64" s="215"/>
      <c r="I64" s="215"/>
      <c r="J64" s="216"/>
    </row>
    <row r="65" spans="1:10" ht="13.5" customHeight="1">
      <c r="A65" s="219"/>
      <c r="B65" s="172"/>
      <c r="C65" s="172"/>
      <c r="D65" s="172"/>
      <c r="E65" s="172"/>
      <c r="F65" s="172"/>
      <c r="G65" s="172"/>
      <c r="H65" s="172"/>
      <c r="I65" s="172"/>
      <c r="J65" s="193"/>
    </row>
    <row r="66" spans="1:10" ht="2.25" customHeight="1">
      <c r="A66" s="192"/>
      <c r="B66" s="172"/>
      <c r="C66" s="172"/>
      <c r="D66" s="172"/>
      <c r="E66" s="172"/>
      <c r="F66" s="172"/>
      <c r="G66" s="172"/>
      <c r="H66" s="172"/>
      <c r="I66" s="172"/>
      <c r="J66" s="193"/>
    </row>
    <row r="67" spans="1:10" ht="39.950000000000003" customHeight="1">
      <c r="A67" s="225" t="s">
        <v>145</v>
      </c>
      <c r="B67" s="226"/>
      <c r="C67" s="226"/>
      <c r="D67" s="226"/>
      <c r="E67" s="226"/>
      <c r="F67" s="226"/>
      <c r="G67" s="226"/>
      <c r="H67" s="226"/>
      <c r="I67" s="226"/>
      <c r="J67" s="227"/>
    </row>
    <row r="68" spans="1:10" ht="39.950000000000003" customHeight="1">
      <c r="A68" s="228"/>
      <c r="B68" s="226"/>
      <c r="C68" s="226"/>
      <c r="D68" s="226"/>
      <c r="E68" s="226"/>
      <c r="F68" s="226"/>
      <c r="G68" s="226"/>
      <c r="H68" s="226"/>
      <c r="I68" s="226"/>
      <c r="J68" s="227"/>
    </row>
    <row r="69" spans="1:10" ht="39.950000000000003" customHeight="1">
      <c r="A69" s="228"/>
      <c r="B69" s="226"/>
      <c r="C69" s="226"/>
      <c r="D69" s="226"/>
      <c r="E69" s="226"/>
      <c r="F69" s="226"/>
      <c r="G69" s="226"/>
      <c r="H69" s="226"/>
      <c r="I69" s="226"/>
      <c r="J69" s="227"/>
    </row>
    <row r="70" spans="1:10" ht="39.950000000000003" customHeight="1">
      <c r="A70" s="228"/>
      <c r="B70" s="226"/>
      <c r="C70" s="226"/>
      <c r="D70" s="226"/>
      <c r="E70" s="226"/>
      <c r="F70" s="226"/>
      <c r="G70" s="226"/>
      <c r="H70" s="226"/>
      <c r="I70" s="226"/>
      <c r="J70" s="227"/>
    </row>
    <row r="71" spans="1:10" ht="39.950000000000003" customHeight="1">
      <c r="A71" s="228"/>
      <c r="B71" s="226"/>
      <c r="C71" s="226"/>
      <c r="D71" s="226"/>
      <c r="E71" s="226"/>
      <c r="F71" s="226"/>
      <c r="G71" s="226"/>
      <c r="H71" s="226"/>
      <c r="I71" s="226"/>
      <c r="J71" s="227"/>
    </row>
    <row r="72" spans="1:10" ht="39.950000000000003" customHeight="1">
      <c r="A72" s="228"/>
      <c r="B72" s="226"/>
      <c r="C72" s="226"/>
      <c r="D72" s="226"/>
      <c r="E72" s="226"/>
      <c r="F72" s="226"/>
      <c r="G72" s="226"/>
      <c r="H72" s="226"/>
      <c r="I72" s="226"/>
      <c r="J72" s="227"/>
    </row>
    <row r="73" spans="1:10" ht="42.75" customHeight="1">
      <c r="A73" s="228"/>
      <c r="B73" s="226"/>
      <c r="C73" s="226"/>
      <c r="D73" s="226"/>
      <c r="E73" s="226"/>
      <c r="F73" s="226"/>
      <c r="G73" s="226"/>
      <c r="H73" s="226"/>
      <c r="I73" s="226"/>
      <c r="J73" s="227"/>
    </row>
    <row r="74" spans="1:10" ht="49.5" customHeight="1">
      <c r="A74" s="229" t="s">
        <v>146</v>
      </c>
      <c r="B74" s="230"/>
      <c r="C74" s="230"/>
      <c r="D74" s="230"/>
      <c r="E74" s="230"/>
      <c r="F74" s="230"/>
      <c r="G74" s="230"/>
      <c r="H74" s="230"/>
      <c r="I74" s="230"/>
      <c r="J74" s="231"/>
    </row>
    <row r="75" spans="1:10" ht="27.75" customHeight="1">
      <c r="A75" s="232"/>
      <c r="B75" s="230"/>
      <c r="C75" s="230"/>
      <c r="D75" s="230"/>
      <c r="E75" s="230"/>
      <c r="F75" s="230"/>
      <c r="G75" s="230"/>
      <c r="H75" s="230"/>
      <c r="I75" s="230"/>
      <c r="J75" s="231"/>
    </row>
    <row r="76" spans="1:10" ht="55.5" customHeight="1">
      <c r="A76" s="232"/>
      <c r="B76" s="230"/>
      <c r="C76" s="230"/>
      <c r="D76" s="230"/>
      <c r="E76" s="230"/>
      <c r="F76" s="230"/>
      <c r="G76" s="230"/>
      <c r="H76" s="230"/>
      <c r="I76" s="230"/>
      <c r="J76" s="231"/>
    </row>
    <row r="77" spans="1:10" ht="2.25" customHeight="1">
      <c r="A77" s="232"/>
      <c r="B77" s="230"/>
      <c r="C77" s="230"/>
      <c r="D77" s="230"/>
      <c r="E77" s="230"/>
      <c r="F77" s="230"/>
      <c r="G77" s="230"/>
      <c r="H77" s="230"/>
      <c r="I77" s="230"/>
      <c r="J77" s="231"/>
    </row>
    <row r="78" spans="1:10" ht="18" hidden="1" customHeight="1">
      <c r="A78" s="232"/>
      <c r="B78" s="230"/>
      <c r="C78" s="230"/>
      <c r="D78" s="230"/>
      <c r="E78" s="230"/>
      <c r="F78" s="230"/>
      <c r="G78" s="230"/>
      <c r="H78" s="230"/>
      <c r="I78" s="230"/>
      <c r="J78" s="231"/>
    </row>
    <row r="79" spans="1:10" ht="13.5" customHeight="1">
      <c r="A79" s="232"/>
      <c r="B79" s="230"/>
      <c r="C79" s="230"/>
      <c r="D79" s="230"/>
      <c r="E79" s="230"/>
      <c r="F79" s="230"/>
      <c r="G79" s="230"/>
      <c r="H79" s="230"/>
      <c r="I79" s="230"/>
      <c r="J79" s="231"/>
    </row>
    <row r="80" spans="1:10" ht="18.75" customHeight="1">
      <c r="A80" s="194" t="s">
        <v>65</v>
      </c>
      <c r="B80" s="196" t="s">
        <v>147</v>
      </c>
      <c r="C80" s="197"/>
      <c r="D80" s="197"/>
      <c r="E80" s="197"/>
      <c r="F80" s="197"/>
      <c r="G80" s="197"/>
      <c r="H80" s="197"/>
      <c r="I80" s="197"/>
      <c r="J80" s="198"/>
    </row>
    <row r="81" spans="1:10" ht="22.5" customHeight="1">
      <c r="A81" s="195"/>
      <c r="B81" s="199"/>
      <c r="C81" s="200"/>
      <c r="D81" s="200"/>
      <c r="E81" s="200"/>
      <c r="F81" s="200"/>
      <c r="G81" s="200"/>
      <c r="H81" s="200"/>
      <c r="I81" s="200"/>
      <c r="J81" s="201"/>
    </row>
    <row r="82" spans="1:10" ht="14.25" customHeight="1">
      <c r="A82" s="202" t="s">
        <v>148</v>
      </c>
      <c r="B82" s="196" t="s">
        <v>149</v>
      </c>
      <c r="C82" s="203"/>
      <c r="D82" s="203"/>
      <c r="E82" s="203"/>
      <c r="F82" s="203"/>
      <c r="G82" s="203"/>
      <c r="H82" s="203"/>
      <c r="I82" s="203"/>
      <c r="J82" s="204"/>
    </row>
    <row r="83" spans="1:10" ht="69.75" customHeight="1">
      <c r="A83" s="174"/>
      <c r="B83" s="205"/>
      <c r="C83" s="206"/>
      <c r="D83" s="206"/>
      <c r="E83" s="206"/>
      <c r="F83" s="206"/>
      <c r="G83" s="206"/>
      <c r="H83" s="206"/>
      <c r="I83" s="206"/>
      <c r="J83" s="207"/>
    </row>
    <row r="84" spans="1:10" ht="9.75" customHeight="1">
      <c r="A84" s="192"/>
      <c r="B84" s="172"/>
      <c r="C84" s="172"/>
      <c r="D84" s="172"/>
      <c r="E84" s="172"/>
      <c r="F84" s="172"/>
      <c r="G84" s="172"/>
      <c r="H84" s="172"/>
      <c r="I84" s="172"/>
      <c r="J84" s="193"/>
    </row>
    <row r="85" spans="1:10" ht="8.25" hidden="1" customHeight="1">
      <c r="A85" s="192"/>
      <c r="B85" s="172"/>
      <c r="C85" s="172"/>
      <c r="D85" s="172"/>
      <c r="E85" s="172"/>
      <c r="F85" s="172"/>
      <c r="G85" s="172"/>
      <c r="H85" s="172"/>
      <c r="I85" s="172"/>
      <c r="J85" s="193"/>
    </row>
    <row r="86" spans="1:10" ht="18" customHeight="1">
      <c r="A86" s="196" t="s">
        <v>160</v>
      </c>
      <c r="B86" s="220"/>
      <c r="C86" s="220"/>
      <c r="D86" s="220"/>
      <c r="E86" s="220"/>
      <c r="F86" s="220"/>
      <c r="G86" s="220"/>
      <c r="H86" s="220"/>
      <c r="I86" s="220"/>
      <c r="J86" s="221"/>
    </row>
    <row r="87" spans="1:10" ht="4.5" customHeight="1">
      <c r="A87" s="222"/>
      <c r="B87" s="223"/>
      <c r="C87" s="223"/>
      <c r="D87" s="223"/>
      <c r="E87" s="223"/>
      <c r="F87" s="223"/>
      <c r="G87" s="223"/>
      <c r="H87" s="223"/>
      <c r="I87" s="223"/>
      <c r="J87" s="224"/>
    </row>
    <row r="88" spans="1:10" ht="15" customHeight="1">
      <c r="A88" s="192" t="s">
        <v>66</v>
      </c>
      <c r="B88" s="172"/>
      <c r="C88" s="172"/>
      <c r="D88" s="172"/>
      <c r="E88" s="172"/>
      <c r="F88" s="172"/>
      <c r="G88" s="172"/>
      <c r="H88" s="172"/>
      <c r="I88" s="172"/>
      <c r="J88" s="193"/>
    </row>
    <row r="89" spans="1:10">
      <c r="A89" s="92" t="s">
        <v>134</v>
      </c>
      <c r="B89" s="74"/>
      <c r="C89" s="74"/>
      <c r="D89" s="74"/>
      <c r="E89" s="74"/>
      <c r="F89" s="74"/>
      <c r="G89" s="74"/>
      <c r="H89" s="74"/>
      <c r="I89" s="74"/>
      <c r="J89" s="37"/>
    </row>
  </sheetData>
  <mergeCells count="54">
    <mergeCell ref="E54:J54"/>
    <mergeCell ref="I55:J55"/>
    <mergeCell ref="A56:J57"/>
    <mergeCell ref="H21:H22"/>
    <mergeCell ref="I21:I22"/>
    <mergeCell ref="J21:J22"/>
    <mergeCell ref="A23:J24"/>
    <mergeCell ref="A25:A26"/>
    <mergeCell ref="B25:B26"/>
    <mergeCell ref="C25:C26"/>
    <mergeCell ref="D25:D26"/>
    <mergeCell ref="C58:J60"/>
    <mergeCell ref="A61:B64"/>
    <mergeCell ref="C61:J64"/>
    <mergeCell ref="A65:J66"/>
    <mergeCell ref="A86:J87"/>
    <mergeCell ref="A67:J73"/>
    <mergeCell ref="A74:J79"/>
    <mergeCell ref="A58:B60"/>
    <mergeCell ref="A88:J88"/>
    <mergeCell ref="A80:A81"/>
    <mergeCell ref="B80:J81"/>
    <mergeCell ref="A82:A83"/>
    <mergeCell ref="B82:J83"/>
    <mergeCell ref="A84:J85"/>
    <mergeCell ref="E25:J26"/>
    <mergeCell ref="A20:C22"/>
    <mergeCell ref="D21:D22"/>
    <mergeCell ref="E21:E22"/>
    <mergeCell ref="F21:F22"/>
    <mergeCell ref="G21:G22"/>
    <mergeCell ref="A12:B13"/>
    <mergeCell ref="C12:E13"/>
    <mergeCell ref="F12:G13"/>
    <mergeCell ref="E18:E19"/>
    <mergeCell ref="D18:D19"/>
    <mergeCell ref="F18:F19"/>
    <mergeCell ref="G18:G19"/>
    <mergeCell ref="A16:J17"/>
    <mergeCell ref="H18:H19"/>
    <mergeCell ref="I18:I19"/>
    <mergeCell ref="J18:J19"/>
    <mergeCell ref="H12:J13"/>
    <mergeCell ref="A14:B15"/>
    <mergeCell ref="C14:J15"/>
    <mergeCell ref="A18:A19"/>
    <mergeCell ref="B18:C19"/>
    <mergeCell ref="A10:B11"/>
    <mergeCell ref="C10:J11"/>
    <mergeCell ref="A2:J2"/>
    <mergeCell ref="A4:J5"/>
    <mergeCell ref="A8:B9"/>
    <mergeCell ref="C8:J9"/>
    <mergeCell ref="A6:J7"/>
  </mergeCells>
  <phoneticPr fontId="31"/>
  <printOptions horizontalCentered="1" verticalCentered="1"/>
  <pageMargins left="0.51181102362204722" right="0.31496062992125984" top="0.15748031496062992" bottom="0.15748031496062992" header="0" footer="0"/>
  <pageSetup paperSize="9" orientation="portrait" r:id="rId1"/>
  <rowBreaks count="1" manualBreakCount="1">
    <brk id="5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じゅげむ</vt:lpstr>
      <vt:lpstr>利用状況</vt:lpstr>
      <vt:lpstr>じゅげむ!Print_Area</vt:lpstr>
      <vt:lpstr>利用状況!Print_Area</vt:lpstr>
      <vt:lpstr>じゅげむ!Print_Titles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2026-03-17T02:06:45Z</dcterms:modified>
</cp:coreProperties>
</file>