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98C3455-DCE5-429E-914E-46C44A69CA51}" xr6:coauthVersionLast="47" xr6:coauthVersionMax="47" xr10:uidLastSave="{00000000-0000-0000-0000-000000000000}"/>
  <bookViews>
    <workbookView xWindow="-120" yWindow="-120" windowWidth="29040" windowHeight="15840" xr2:uid="{00000000-000D-0000-FFFF-FFFF00000000}"/>
  </bookViews>
  <sheets>
    <sheet name="じゅげむ" sheetId="2" r:id="rId1"/>
    <sheet name="利用状況" sheetId="1" r:id="rId2"/>
  </sheets>
  <definedNames>
    <definedName name="_xlnm.Print_Area" localSheetId="0">じゅげむ!$A$1:$H$92</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5" i="2" l="1"/>
  <c r="A65" i="2"/>
  <c r="A50"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<sst xmlns="http://schemas.openxmlformats.org/spreadsheetml/2006/main" count="184" uniqueCount="162">
  <si>
    <t>施　設　名</t>
    <rPh sb="0" eb="1">
      <t>シ</t>
    </rPh>
    <rPh sb="2" eb="3">
      <t>セツ</t>
    </rPh>
    <rPh sb="4" eb="5">
      <t>メイ</t>
    </rPh>
    <phoneticPr fontId="20"/>
  </si>
  <si>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0"/>
  </si>
  <si>
    <t>施 設 種 類</t>
    <rPh sb="0" eb="1">
      <t>シ</t>
    </rPh>
    <rPh sb="2" eb="3">
      <t>セツ</t>
    </rPh>
    <rPh sb="4" eb="5">
      <t>シュ</t>
    </rPh>
    <rPh sb="6" eb="7">
      <t>タグイ</t>
    </rPh>
    <phoneticPr fontId="20"/>
  </si>
  <si>
    <t>　看護小規模多機能型居宅介護</t>
    <rPh sb="1" eb="3">
      <t>カンゴ</t>
    </rPh>
    <rPh sb="3" eb="6">
      <t>ショウキボ</t>
    </rPh>
    <rPh sb="6" eb="10">
      <t>タキノウガタ</t>
    </rPh>
    <rPh sb="10" eb="12">
      <t>キョタク</t>
    </rPh>
    <rPh sb="12" eb="14">
      <t>カイゴ</t>
    </rPh>
    <phoneticPr fontId="20"/>
  </si>
  <si>
    <t>開 催 日 時</t>
    <rPh sb="0" eb="1">
      <t>カイ</t>
    </rPh>
    <rPh sb="2" eb="3">
      <t>サイ</t>
    </rPh>
    <rPh sb="4" eb="5">
      <t>ニチ</t>
    </rPh>
    <rPh sb="6" eb="7">
      <t>ジ</t>
    </rPh>
    <phoneticPr fontId="20"/>
  </si>
  <si>
    <t>会　　　場</t>
    <rPh sb="0" eb="1">
      <t>カイ</t>
    </rPh>
    <rPh sb="4" eb="5">
      <t>バ</t>
    </rPh>
    <phoneticPr fontId="20"/>
  </si>
  <si>
    <t>参加者</t>
    <rPh sb="0" eb="3">
      <t>サンカシャ</t>
    </rPh>
    <phoneticPr fontId="20"/>
  </si>
  <si>
    <t>利用者代表</t>
    <rPh sb="0" eb="3">
      <t>リヨウシャ</t>
    </rPh>
    <rPh sb="3" eb="5">
      <t>ダイヒョウ</t>
    </rPh>
    <phoneticPr fontId="20"/>
  </si>
  <si>
    <t>　　　　　　　　　　　　　　　　　　　　　　　　　　　　人　　</t>
    <rPh sb="28" eb="29">
      <t>ニン</t>
    </rPh>
    <phoneticPr fontId="20"/>
  </si>
  <si>
    <t>利用者家族代表</t>
    <rPh sb="0" eb="3">
      <t>リヨウシャ</t>
    </rPh>
    <rPh sb="3" eb="5">
      <t>カゾク</t>
    </rPh>
    <rPh sb="5" eb="7">
      <t>ダイヒョウ</t>
    </rPh>
    <phoneticPr fontId="20"/>
  </si>
  <si>
    <t>地域住民代表</t>
    <rPh sb="0" eb="2">
      <t>チイキ</t>
    </rPh>
    <rPh sb="2" eb="4">
      <t>ジュウミン</t>
    </rPh>
    <rPh sb="4" eb="6">
      <t>ダイヒョウ</t>
    </rPh>
    <phoneticPr fontId="20"/>
  </si>
  <si>
    <t>有識者</t>
    <rPh sb="0" eb="3">
      <t>ユウシキシャ</t>
    </rPh>
    <phoneticPr fontId="20"/>
  </si>
  <si>
    <t>高齢者お世話センター</t>
    <rPh sb="0" eb="3">
      <t>コウレイシャ</t>
    </rPh>
    <rPh sb="4" eb="6">
      <t>セワ</t>
    </rPh>
    <phoneticPr fontId="20"/>
  </si>
  <si>
    <t>市職員</t>
    <rPh sb="0" eb="1">
      <t>シ</t>
    </rPh>
    <rPh sb="1" eb="3">
      <t>ショクイン</t>
    </rPh>
    <phoneticPr fontId="20"/>
  </si>
  <si>
    <t>事業者</t>
    <rPh sb="0" eb="3">
      <t>ジギョウシャ</t>
    </rPh>
    <phoneticPr fontId="20"/>
  </si>
  <si>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0"/>
  </si>
  <si>
    <t>報告事項</t>
    <phoneticPr fontId="20"/>
  </si>
  <si>
    <t>議　題</t>
    <rPh sb="0" eb="1">
      <t>ギ</t>
    </rPh>
    <rPh sb="2" eb="3">
      <t>ダイ</t>
    </rPh>
    <phoneticPr fontId="20"/>
  </si>
  <si>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0"/>
  </si>
  <si>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0"/>
  </si>
  <si>
    <t>③【職員研修】　</t>
    <rPh sb="2" eb="4">
      <t>ショクイン</t>
    </rPh>
    <rPh sb="4" eb="6">
      <t>ケンシュウ</t>
    </rPh>
    <phoneticPr fontId="20"/>
  </si>
  <si>
    <t>　　　・毎月の部署会議にて業務改善等、岩城クリニックとの連携を図るため主任会議への参加。</t>
    <phoneticPr fontId="20"/>
  </si>
  <si>
    <t xml:space="preserve">  【レクレーションおよび行事】</t>
    <rPh sb="13" eb="15">
      <t>ギョウジ</t>
    </rPh>
    <phoneticPr fontId="20"/>
  </si>
  <si>
    <t>　【利用者の様子】</t>
    <rPh sb="2" eb="5">
      <t>リヨウシャ</t>
    </rPh>
    <rPh sb="6" eb="8">
      <t>ヨウス</t>
    </rPh>
    <phoneticPr fontId="20"/>
  </si>
  <si>
    <t>⑤問い合わせ・見学</t>
    <rPh sb="1" eb="2">
      <t>ト</t>
    </rPh>
    <rPh sb="3" eb="4">
      <t>ア</t>
    </rPh>
    <rPh sb="7" eb="9">
      <t>ケンガク</t>
    </rPh>
    <phoneticPr fontId="20"/>
  </si>
  <si>
    <t>⑧その他内容</t>
    <rPh sb="3" eb="4">
      <t>タ</t>
    </rPh>
    <rPh sb="4" eb="6">
      <t>ナイヨウ</t>
    </rPh>
    <phoneticPr fontId="20"/>
  </si>
  <si>
    <t>　以上を会議内容として記録致しました。　　</t>
    <rPh sb="1" eb="3">
      <t>イジョウ</t>
    </rPh>
    <rPh sb="4" eb="6">
      <t>カイギ</t>
    </rPh>
    <rPh sb="6" eb="8">
      <t>ナイヨウ</t>
    </rPh>
    <rPh sb="11" eb="13">
      <t>キロク</t>
    </rPh>
    <rPh sb="13" eb="14">
      <t>イタ</t>
    </rPh>
    <phoneticPr fontId="20"/>
  </si>
  <si>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0"/>
  </si>
  <si>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19"/>
  </si>
  <si>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19"/>
  </si>
  <si>
    <t>　ます。</t>
    <phoneticPr fontId="19"/>
  </si>
  <si>
    <t>0名</t>
    <rPh sb="1" eb="2">
      <t>メイ</t>
    </rPh>
    <phoneticPr fontId="19"/>
  </si>
  <si>
    <t>⑥地域の住民やボランティア団体との連携　</t>
    <rPh sb="1" eb="3">
      <t>チイキ</t>
    </rPh>
    <rPh sb="4" eb="6">
      <t>ジュウミン</t>
    </rPh>
    <rPh sb="13" eb="15">
      <t>ダンタイ</t>
    </rPh>
    <rPh sb="17" eb="19">
      <t>レンケイ</t>
    </rPh>
    <phoneticPr fontId="19"/>
  </si>
  <si>
    <t>⑦質疑応答</t>
    <phoneticPr fontId="20"/>
  </si>
  <si>
    <t>第３号様式</t>
    <rPh sb="0" eb="1">
      <t>ダイ</t>
    </rPh>
    <rPh sb="2" eb="3">
      <t>ゴウ</t>
    </rPh>
    <rPh sb="3" eb="5">
      <t>ヨウシキ</t>
    </rPh>
    <phoneticPr fontId="25"/>
  </si>
  <si>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5"/>
  </si>
  <si>
    <t>１．基本情報</t>
    <rPh sb="2" eb="4">
      <t>キホン</t>
    </rPh>
    <rPh sb="4" eb="6">
      <t>ジョウホウ</t>
    </rPh>
    <phoneticPr fontId="25"/>
  </si>
  <si>
    <t>事業所名</t>
    <rPh sb="0" eb="3">
      <t>ジギョウショ</t>
    </rPh>
    <rPh sb="3" eb="4">
      <t>メイ</t>
    </rPh>
    <phoneticPr fontId="25"/>
  </si>
  <si>
    <t>看護小規模多機能型居宅介護　寿限無</t>
    <rPh sb="0" eb="2">
      <t>カンゴ</t>
    </rPh>
    <rPh sb="2" eb="5">
      <t>ショウキボ</t>
    </rPh>
    <rPh sb="5" eb="9">
      <t>タキノウガタ</t>
    </rPh>
    <rPh sb="9" eb="11">
      <t>キョタク</t>
    </rPh>
    <rPh sb="11" eb="13">
      <t>カイゴ</t>
    </rPh>
    <rPh sb="14" eb="17">
      <t>ジュゲム</t>
    </rPh>
    <phoneticPr fontId="25"/>
  </si>
  <si>
    <t>所在地</t>
    <rPh sb="0" eb="3">
      <t>ショザイチ</t>
    </rPh>
    <phoneticPr fontId="25"/>
  </si>
  <si>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5"/>
  </si>
  <si>
    <t>担当者</t>
    <rPh sb="0" eb="3">
      <t>タントウシャ</t>
    </rPh>
    <phoneticPr fontId="25"/>
  </si>
  <si>
    <t>連絡先</t>
    <rPh sb="0" eb="2">
      <t>レンラク</t>
    </rPh>
    <rPh sb="2" eb="3">
      <t>サキ</t>
    </rPh>
    <phoneticPr fontId="25"/>
  </si>
  <si>
    <t>0884-22-2223</t>
    <phoneticPr fontId="25"/>
  </si>
  <si>
    <t>運営法人</t>
    <rPh sb="0" eb="2">
      <t>ウンエイ</t>
    </rPh>
    <rPh sb="2" eb="4">
      <t>ホウジン</t>
    </rPh>
    <phoneticPr fontId="25"/>
  </si>
  <si>
    <t>医療法人 翠松会</t>
    <phoneticPr fontId="25"/>
  </si>
  <si>
    <t>２．登録者の状況</t>
    <rPh sb="2" eb="5">
      <t>トウロクシャ</t>
    </rPh>
    <rPh sb="6" eb="8">
      <t>ジョウキョウ</t>
    </rPh>
    <phoneticPr fontId="25"/>
  </si>
  <si>
    <t>要介護度</t>
    <rPh sb="0" eb="1">
      <t>ヨウ</t>
    </rPh>
    <rPh sb="1" eb="3">
      <t>カイゴ</t>
    </rPh>
    <rPh sb="3" eb="4">
      <t>ド</t>
    </rPh>
    <phoneticPr fontId="25"/>
  </si>
  <si>
    <t>要支援２</t>
    <rPh sb="0" eb="3">
      <t>ヨウシエン</t>
    </rPh>
    <phoneticPr fontId="25"/>
  </si>
  <si>
    <t>要介護１</t>
    <rPh sb="0" eb="3">
      <t>ヨウカイゴ</t>
    </rPh>
    <phoneticPr fontId="25"/>
  </si>
  <si>
    <t>要介護２</t>
    <rPh sb="0" eb="3">
      <t>ヨウカイゴ</t>
    </rPh>
    <phoneticPr fontId="25"/>
  </si>
  <si>
    <t>要介護３</t>
    <rPh sb="0" eb="3">
      <t>ヨウカイゴ</t>
    </rPh>
    <phoneticPr fontId="25"/>
  </si>
  <si>
    <t>要介護４</t>
    <rPh sb="0" eb="3">
      <t>ヨウカイゴ</t>
    </rPh>
    <phoneticPr fontId="25"/>
  </si>
  <si>
    <t>要介護５</t>
    <rPh sb="0" eb="3">
      <t>ヨウカイゴ</t>
    </rPh>
    <phoneticPr fontId="25"/>
  </si>
  <si>
    <t>　　　</t>
    <phoneticPr fontId="25"/>
  </si>
  <si>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5"/>
  </si>
  <si>
    <t>登録者</t>
    <rPh sb="0" eb="3">
      <t>トウロクシャ</t>
    </rPh>
    <phoneticPr fontId="25"/>
  </si>
  <si>
    <t>通い</t>
    <rPh sb="0" eb="1">
      <t>カヨ</t>
    </rPh>
    <phoneticPr fontId="25"/>
  </si>
  <si>
    <t>泊まり</t>
    <rPh sb="0" eb="1">
      <t>ト</t>
    </rPh>
    <phoneticPr fontId="25"/>
  </si>
  <si>
    <t>備考（利用開始日、利用終了日など）</t>
    <rPh sb="0" eb="2">
      <t>ビコウ</t>
    </rPh>
    <rPh sb="3" eb="5">
      <t>リヨウ</t>
    </rPh>
    <rPh sb="5" eb="7">
      <t>カイシ</t>
    </rPh>
    <rPh sb="7" eb="8">
      <t>ビ</t>
    </rPh>
    <rPh sb="9" eb="11">
      <t>リヨウ</t>
    </rPh>
    <rPh sb="11" eb="13">
      <t>シュウリョウ</t>
    </rPh>
    <rPh sb="13" eb="14">
      <t>ビ</t>
    </rPh>
    <phoneticPr fontId="25"/>
  </si>
  <si>
    <t>平均</t>
    <rPh sb="0" eb="2">
      <t>ヘイキン</t>
    </rPh>
    <phoneticPr fontId="25"/>
  </si>
  <si>
    <t>（裏面あり）</t>
    <rPh sb="1" eb="3">
      <t>ウラメン</t>
    </rPh>
    <phoneticPr fontId="25"/>
  </si>
  <si>
    <t>４．運営方針</t>
    <rPh sb="2" eb="4">
      <t>ウンエイ</t>
    </rPh>
    <rPh sb="4" eb="6">
      <t>ホウシン</t>
    </rPh>
    <phoneticPr fontId="25"/>
  </si>
  <si>
    <t>事業所の目標</t>
    <rPh sb="0" eb="3">
      <t>ジギョウショ</t>
    </rPh>
    <rPh sb="4" eb="6">
      <t>モクヒョウ</t>
    </rPh>
    <phoneticPr fontId="25"/>
  </si>
  <si>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5"/>
  </si>
  <si>
    <t>目標に向けた
具体的取組</t>
    <rPh sb="0" eb="2">
      <t>モクヒョウ</t>
    </rPh>
    <rPh sb="3" eb="4">
      <t>ム</t>
    </rPh>
    <rPh sb="7" eb="10">
      <t>グタイテキ</t>
    </rPh>
    <rPh sb="10" eb="12">
      <t>トリクミ</t>
    </rPh>
    <phoneticPr fontId="25"/>
  </si>
  <si>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5"/>
  </si>
  <si>
    <t>５．活動報告</t>
    <rPh sb="2" eb="4">
      <t>カツドウ</t>
    </rPh>
    <rPh sb="4" eb="6">
      <t>ホウコク</t>
    </rPh>
    <phoneticPr fontId="25"/>
  </si>
  <si>
    <t>内容</t>
    <rPh sb="0" eb="2">
      <t>ナイヨウ</t>
    </rPh>
    <phoneticPr fontId="25"/>
  </si>
  <si>
    <t>改善策</t>
    <rPh sb="0" eb="3">
      <t>カイゼンサク</t>
    </rPh>
    <phoneticPr fontId="25"/>
  </si>
  <si>
    <t>８．その他特記事項</t>
    <rPh sb="4" eb="5">
      <t>ホカ</t>
    </rPh>
    <rPh sb="5" eb="7">
      <t>トッキ</t>
    </rPh>
    <rPh sb="7" eb="9">
      <t>ジコウ</t>
    </rPh>
    <phoneticPr fontId="25"/>
  </si>
  <si>
    <t>岡久昭</t>
    <rPh sb="0" eb="2">
      <t>オカヒサ</t>
    </rPh>
    <rPh sb="2" eb="3">
      <t>アキラ</t>
    </rPh>
    <phoneticPr fontId="19"/>
  </si>
  <si>
    <t>木富澄子</t>
    <rPh sb="0" eb="2">
      <t>キトミ</t>
    </rPh>
    <rPh sb="2" eb="4">
      <t>スミコ</t>
    </rPh>
    <phoneticPr fontId="19"/>
  </si>
  <si>
    <t>境本文子</t>
    <rPh sb="0" eb="1">
      <t>サカイ</t>
    </rPh>
    <rPh sb="1" eb="2">
      <t>モト</t>
    </rPh>
    <rPh sb="2" eb="4">
      <t>フミコ</t>
    </rPh>
    <phoneticPr fontId="19"/>
  </si>
  <si>
    <t>新浜光</t>
    <rPh sb="0" eb="2">
      <t>シンハマ</t>
    </rPh>
    <rPh sb="2" eb="3">
      <t>アキラ</t>
    </rPh>
    <phoneticPr fontId="19"/>
  </si>
  <si>
    <t>角南朝子</t>
    <rPh sb="0" eb="2">
      <t>スナミ</t>
    </rPh>
    <rPh sb="2" eb="4">
      <t>アサコ</t>
    </rPh>
    <phoneticPr fontId="19"/>
  </si>
  <si>
    <t>福谷英雄</t>
    <rPh sb="0" eb="2">
      <t>フクタニ</t>
    </rPh>
    <rPh sb="2" eb="4">
      <t>ヒデオ</t>
    </rPh>
    <phoneticPr fontId="19"/>
  </si>
  <si>
    <t>太居トシカ</t>
    <rPh sb="0" eb="1">
      <t>タイ</t>
    </rPh>
    <rPh sb="1" eb="2">
      <t>イ</t>
    </rPh>
    <phoneticPr fontId="19"/>
  </si>
  <si>
    <t>紅露トミ子</t>
    <rPh sb="0" eb="2">
      <t>コウロ</t>
    </rPh>
    <rPh sb="4" eb="5">
      <t>コ</t>
    </rPh>
    <phoneticPr fontId="19"/>
  </si>
  <si>
    <t>松田民子</t>
    <rPh sb="0" eb="2">
      <t>マツダ</t>
    </rPh>
    <rPh sb="2" eb="4">
      <t>タミコ</t>
    </rPh>
    <phoneticPr fontId="19"/>
  </si>
  <si>
    <t>通所</t>
    <rPh sb="0" eb="2">
      <t>ツウショ</t>
    </rPh>
    <phoneticPr fontId="19"/>
  </si>
  <si>
    <t>泊り</t>
    <rPh sb="0" eb="1">
      <t>トマ</t>
    </rPh>
    <phoneticPr fontId="19"/>
  </si>
  <si>
    <t>月　合計</t>
    <rPh sb="0" eb="1">
      <t>ツキ</t>
    </rPh>
    <rPh sb="2" eb="4">
      <t>ゴウケイ</t>
    </rPh>
    <phoneticPr fontId="19"/>
  </si>
  <si>
    <t>計</t>
    <rPh sb="0" eb="1">
      <t>ケイ</t>
    </rPh>
    <phoneticPr fontId="25"/>
  </si>
  <si>
    <t>①登録者数</t>
    <rPh sb="1" eb="4">
      <t>トウロクシャ</t>
    </rPh>
    <rPh sb="4" eb="5">
      <t>スウ</t>
    </rPh>
    <phoneticPr fontId="20"/>
  </si>
  <si>
    <t>女性：</t>
    <phoneticPr fontId="19"/>
  </si>
  <si>
    <t>男性：</t>
    <phoneticPr fontId="19"/>
  </si>
  <si>
    <t>女性</t>
    <rPh sb="0" eb="2">
      <t>ジョセイ</t>
    </rPh>
    <phoneticPr fontId="25"/>
  </si>
  <si>
    <t>男性</t>
    <rPh sb="0" eb="2">
      <t>ダンセイ</t>
    </rPh>
    <phoneticPr fontId="25"/>
  </si>
  <si>
    <t>要介護度</t>
    <rPh sb="0" eb="3">
      <t>ヨウカイゴ</t>
    </rPh>
    <rPh sb="3" eb="4">
      <t>ド</t>
    </rPh>
    <phoneticPr fontId="20"/>
  </si>
  <si>
    <t>要介護1⇒</t>
    <phoneticPr fontId="19"/>
  </si>
  <si>
    <t>要介護2⇒</t>
    <phoneticPr fontId="19"/>
  </si>
  <si>
    <t>要介護3⇒</t>
  </si>
  <si>
    <t>要介護5⇒</t>
  </si>
  <si>
    <t>要介護4⇒</t>
    <phoneticPr fontId="19"/>
  </si>
  <si>
    <t>　</t>
    <phoneticPr fontId="19"/>
  </si>
  <si>
    <t>　会議議事録</t>
    <rPh sb="1" eb="3">
      <t>カイギ</t>
    </rPh>
    <rPh sb="3" eb="6">
      <t>ギジロク</t>
    </rPh>
    <phoneticPr fontId="19"/>
  </si>
  <si>
    <t>登録者数</t>
    <rPh sb="0" eb="2">
      <t>トウロク</t>
    </rPh>
    <rPh sb="2" eb="3">
      <t>シャ</t>
    </rPh>
    <rPh sb="3" eb="4">
      <t>スウ</t>
    </rPh>
    <phoneticPr fontId="25"/>
  </si>
  <si>
    <t>訪問
合わせて</t>
    <rPh sb="0" eb="2">
      <t>ホウモン</t>
    </rPh>
    <rPh sb="3" eb="4">
      <t>ア</t>
    </rPh>
    <phoneticPr fontId="19"/>
  </si>
  <si>
    <t>5週　合計</t>
    <rPh sb="1" eb="2">
      <t>シュウ</t>
    </rPh>
    <rPh sb="3" eb="5">
      <t>ゴウケイ</t>
    </rPh>
    <phoneticPr fontId="19"/>
  </si>
  <si>
    <r>
      <t xml:space="preserve">訪問
</t>
    </r>
    <r>
      <rPr>
        <sz val="9"/>
        <color theme="1"/>
        <rFont val="Yu Gothic"/>
        <family val="3"/>
        <charset val="128"/>
        <scheme val="minor"/>
      </rPr>
      <t>介護・看護</t>
    </r>
    <rPh sb="0" eb="2">
      <t>ホウモン</t>
    </rPh>
    <rPh sb="3" eb="5">
      <t>カイゴ</t>
    </rPh>
    <rPh sb="6" eb="8">
      <t>カンゴ</t>
    </rPh>
    <phoneticPr fontId="25"/>
  </si>
  <si>
    <t>赤川光明</t>
    <rPh sb="0" eb="2">
      <t>アカガワ</t>
    </rPh>
    <rPh sb="2" eb="4">
      <t>ミツアキ</t>
    </rPh>
    <phoneticPr fontId="19"/>
  </si>
  <si>
    <t>岡久千恵子</t>
    <rPh sb="0" eb="5">
      <t>オカヒサチエコ</t>
    </rPh>
    <phoneticPr fontId="19"/>
  </si>
  <si>
    <t>高島義夫</t>
    <rPh sb="0" eb="2">
      <t>タカシマ</t>
    </rPh>
    <rPh sb="2" eb="4">
      <t>ヨシオ</t>
    </rPh>
    <phoneticPr fontId="19"/>
  </si>
  <si>
    <t>谷村静子</t>
    <rPh sb="0" eb="4">
      <t>タニムラシズコ</t>
    </rPh>
    <phoneticPr fontId="19"/>
  </si>
  <si>
    <t>新居　辨吉</t>
    <rPh sb="0" eb="2">
      <t>ニイ</t>
    </rPh>
    <rPh sb="3" eb="5">
      <t>ベンキチ</t>
    </rPh>
    <phoneticPr fontId="19"/>
  </si>
  <si>
    <t>保岡 廣子</t>
    <rPh sb="0" eb="2">
      <t>ヤスオカ</t>
    </rPh>
    <rPh sb="3" eb="5">
      <t>ヒロコ</t>
    </rPh>
    <phoneticPr fontId="19"/>
  </si>
  <si>
    <t>森本一子</t>
    <rPh sb="0" eb="2">
      <t>モリモト</t>
    </rPh>
    <rPh sb="2" eb="4">
      <t>カズコ</t>
    </rPh>
    <phoneticPr fontId="19"/>
  </si>
  <si>
    <t>Ｒ1.5.1</t>
    <phoneticPr fontId="19"/>
  </si>
  <si>
    <t>Ｒ112.2</t>
    <phoneticPr fontId="19"/>
  </si>
  <si>
    <t>④苦情、事故、ヒヤリハット報告の内容および対応状況、再発防止策など</t>
    <phoneticPr fontId="19"/>
  </si>
  <si>
    <t>・今回はなし</t>
    <rPh sb="1" eb="3">
      <t>コンカイ</t>
    </rPh>
    <phoneticPr fontId="19"/>
  </si>
  <si>
    <t>A</t>
  </si>
  <si>
    <t>B</t>
  </si>
  <si>
    <t>D</t>
  </si>
  <si>
    <t>E</t>
  </si>
  <si>
    <t>F</t>
  </si>
  <si>
    <t>G</t>
  </si>
  <si>
    <t>H</t>
  </si>
  <si>
    <t>I</t>
  </si>
  <si>
    <t>J</t>
  </si>
  <si>
    <t>K</t>
  </si>
  <si>
    <t>L</t>
  </si>
  <si>
    <t>M</t>
  </si>
  <si>
    <t>N</t>
  </si>
  <si>
    <t>O</t>
  </si>
  <si>
    <t>P</t>
  </si>
  <si>
    <t>Q</t>
  </si>
  <si>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19"/>
  </si>
  <si>
    <t>要支援1</t>
    <rPh sb="0" eb="3">
      <t>ヨウシエン</t>
    </rPh>
    <phoneticPr fontId="25"/>
  </si>
  <si>
    <t>R</t>
    <phoneticPr fontId="19"/>
  </si>
  <si>
    <t>S</t>
    <phoneticPr fontId="19"/>
  </si>
  <si>
    <t>T</t>
    <phoneticPr fontId="19"/>
  </si>
  <si>
    <t xml:space="preserve">
しっかりと対応策を立てて、事故が起こらないように気を引き締めて努めてまいります。</t>
    <rPh sb="6" eb="8">
      <t>タイオウ</t>
    </rPh>
    <rPh sb="8" eb="9">
      <t>サク</t>
    </rPh>
    <rPh sb="10" eb="11">
      <t>タ</t>
    </rPh>
    <rPh sb="14" eb="16">
      <t>ジコ</t>
    </rPh>
    <rPh sb="17" eb="18">
      <t>オ</t>
    </rPh>
    <rPh sb="25" eb="26">
      <t>キ</t>
    </rPh>
    <rPh sb="27" eb="28">
      <t>ヒ</t>
    </rPh>
    <rPh sb="29" eb="30">
      <t>シ</t>
    </rPh>
    <rPh sb="32" eb="33">
      <t>ツト</t>
    </rPh>
    <phoneticPr fontId="25"/>
  </si>
  <si>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19"/>
  </si>
  <si>
    <t>　　・当事業所での行事計画と実施報告</t>
    <phoneticPr fontId="19"/>
  </si>
  <si>
    <t>・しっかりと対応策を立てて、事故が起こらないように気を引き締めて努めてまいります。</t>
    <phoneticPr fontId="19"/>
  </si>
  <si>
    <t>利用休止中</t>
    <rPh sb="0" eb="2">
      <t>リヨウ</t>
    </rPh>
    <rPh sb="2" eb="4">
      <t>キュウシ</t>
    </rPh>
    <rPh sb="4" eb="5">
      <t>チュウ</t>
    </rPh>
    <phoneticPr fontId="19"/>
  </si>
  <si>
    <t>介護度　5</t>
    <rPh sb="0" eb="2">
      <t>カイゴ</t>
    </rPh>
    <rPh sb="2" eb="3">
      <t>ド</t>
    </rPh>
    <phoneticPr fontId="19"/>
  </si>
  <si>
    <t>寳諸　武士</t>
    <rPh sb="0" eb="1">
      <t>ホウ</t>
    </rPh>
    <rPh sb="1" eb="2">
      <t>ショ</t>
    </rPh>
    <rPh sb="3" eb="5">
      <t>タケシ</t>
    </rPh>
    <phoneticPr fontId="25"/>
  </si>
  <si>
    <t>引き続き新型コロナウィルスだけでなくインフルエンザ他の感染予防も徹底していきます。</t>
    <rPh sb="0" eb="1">
      <t>ヒ</t>
    </rPh>
    <rPh sb="2" eb="3">
      <t>ツヅ</t>
    </rPh>
    <rPh sb="4" eb="6">
      <t>シンガタ</t>
    </rPh>
    <rPh sb="25" eb="26">
      <t>ホカ</t>
    </rPh>
    <rPh sb="27" eb="29">
      <t>カンセン</t>
    </rPh>
    <rPh sb="29" eb="31">
      <t>ヨボウ</t>
    </rPh>
    <rPh sb="32" eb="34">
      <t>テッテイ</t>
    </rPh>
    <phoneticPr fontId="19"/>
  </si>
  <si>
    <t>・引き続き新型コロナウィルスだけでなく冬場に向けてのインフルエンザ他にも感染予防を徹底していきます。</t>
    <rPh sb="19" eb="21">
      <t>フユバ</t>
    </rPh>
    <rPh sb="22" eb="23">
      <t>ム</t>
    </rPh>
    <rPh sb="33" eb="34">
      <t>ホカ</t>
    </rPh>
    <phoneticPr fontId="19"/>
  </si>
  <si>
    <t>12月18日から入院中</t>
    <rPh sb="2" eb="3">
      <t>ガツ</t>
    </rPh>
    <rPh sb="5" eb="6">
      <t>ニチ</t>
    </rPh>
    <rPh sb="8" eb="10">
      <t>ニュウイン</t>
    </rPh>
    <rPh sb="10" eb="11">
      <t>チュウ</t>
    </rPh>
    <phoneticPr fontId="19"/>
  </si>
  <si>
    <t>C</t>
    <phoneticPr fontId="19"/>
  </si>
  <si>
    <t>地域密着型サービス運営推進会議記録　（第26回）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0"/>
  </si>
  <si>
    <t>3月3日から入院中</t>
    <rPh sb="1" eb="2">
      <t>ガツ</t>
    </rPh>
    <rPh sb="3" eb="4">
      <t>ニチ</t>
    </rPh>
    <rPh sb="6" eb="8">
      <t>ニュウイン</t>
    </rPh>
    <rPh sb="8" eb="9">
      <t>チュウ</t>
    </rPh>
    <phoneticPr fontId="19"/>
  </si>
  <si>
    <t>1月29日から入院中</t>
    <rPh sb="1" eb="2">
      <t>ガツ</t>
    </rPh>
    <rPh sb="4" eb="5">
      <t>ニチ</t>
    </rPh>
    <rPh sb="7" eb="10">
      <t>ニュウインチュウ</t>
    </rPh>
    <phoneticPr fontId="19"/>
  </si>
  <si>
    <t>3月8日から入院中</t>
    <rPh sb="1" eb="2">
      <t>ガツ</t>
    </rPh>
    <rPh sb="3" eb="4">
      <t>ニチ</t>
    </rPh>
    <rPh sb="6" eb="9">
      <t>ニュウインチュウ</t>
    </rPh>
    <phoneticPr fontId="19"/>
  </si>
  <si>
    <t>3月17日から入院中</t>
    <rPh sb="1" eb="2">
      <t>ガツ</t>
    </rPh>
    <rPh sb="4" eb="5">
      <t>ニチ</t>
    </rPh>
    <rPh sb="7" eb="10">
      <t>ニュウインチュウ</t>
    </rPh>
    <phoneticPr fontId="19"/>
  </si>
  <si>
    <t>R4.3/15から新規登録</t>
    <rPh sb="9" eb="11">
      <t>シンキ</t>
    </rPh>
    <rPh sb="11" eb="13">
      <t>トウロク</t>
    </rPh>
    <phoneticPr fontId="19"/>
  </si>
  <si>
    <t>【職員研修について】
・毎月の部署会議・主任会議開催（母体である岩城クリニックとの連携）を通じて職場環境の
改善を勧めています。　部署会議　2月3・7日、3月7・8日　主任会議　2月17日、3月17日
・母体である岩城クリニックとの介護部門合同勉強会（月1回、岩城クリニック）の開催予定。
　　2月　認知症と認知症ケア　　　　　　　　　　　　　　　　　　　　　　　　　　　　　　　　　　　　　　　　　　　　　　　　　　　　　
　　3月　感染予防策を踏まえた介護・看護ケア
【レクリエーションおよび行事について】
・当事業所での行事計画と実施報告
・利用者様のお誕生会（1名）…　令和4年2月15日　 1名
・節分（豆まき）…令和4年2月3日　・春のひな祭り…令和4年3月3日　　　　　　　　　　　　　　　　　　　　　　　　　　　　　　　　　　　　　　　　　　　　　　　　　　　　　　　　　　　　　　　　　　　　　　　　　　</t>
    <rPh sb="65" eb="69">
      <t>ブショカイギ</t>
    </rPh>
    <rPh sb="71" eb="72">
      <t>ガツ</t>
    </rPh>
    <rPh sb="75" eb="76">
      <t>ニチ</t>
    </rPh>
    <rPh sb="78" eb="79">
      <t>ガツ</t>
    </rPh>
    <rPh sb="82" eb="83">
      <t>ニチ</t>
    </rPh>
    <rPh sb="84" eb="88">
      <t>シュニンカイギ</t>
    </rPh>
    <rPh sb="90" eb="91">
      <t>ガツ</t>
    </rPh>
    <rPh sb="93" eb="94">
      <t>ニチ</t>
    </rPh>
    <rPh sb="96" eb="97">
      <t>ガツ</t>
    </rPh>
    <rPh sb="99" eb="100">
      <t>ニチ</t>
    </rPh>
    <rPh sb="148" eb="149">
      <t>ガツ</t>
    </rPh>
    <rPh sb="150" eb="153">
      <t>ニンチショウ</t>
    </rPh>
    <rPh sb="154" eb="157">
      <t>ニンチショウ</t>
    </rPh>
    <rPh sb="216" eb="217">
      <t>ガツ</t>
    </rPh>
    <rPh sb="218" eb="222">
      <t>カンセンヨボウ</t>
    </rPh>
    <rPh sb="222" eb="223">
      <t>サク</t>
    </rPh>
    <rPh sb="224" eb="225">
      <t>フ</t>
    </rPh>
    <rPh sb="228" eb="230">
      <t>カイゴ</t>
    </rPh>
    <rPh sb="231" eb="233">
      <t>カンゴ</t>
    </rPh>
    <rPh sb="259" eb="261">
      <t>ジッシ</t>
    </rPh>
    <rPh sb="261" eb="263">
      <t>キロク</t>
    </rPh>
    <rPh sb="283" eb="284">
      <t>２</t>
    </rPh>
    <rPh sb="297" eb="298">
      <t>ニチ</t>
    </rPh>
    <rPh sb="304" eb="306">
      <t>セツブン</t>
    </rPh>
    <rPh sb="307" eb="308">
      <t>マメ</t>
    </rPh>
    <rPh sb="312" eb="314">
      <t>レイワ</t>
    </rPh>
    <rPh sb="315" eb="316">
      <t>ネン</t>
    </rPh>
    <rPh sb="317" eb="318">
      <t>ガツ</t>
    </rPh>
    <rPh sb="319" eb="320">
      <t>ニチ</t>
    </rPh>
    <rPh sb="322" eb="323">
      <t>ハル</t>
    </rPh>
    <rPh sb="326" eb="327">
      <t>マツ</t>
    </rPh>
    <rPh sb="329" eb="331">
      <t>レイワ</t>
    </rPh>
    <rPh sb="332" eb="333">
      <t>ネン</t>
    </rPh>
    <rPh sb="334" eb="335">
      <t>ガツ</t>
    </rPh>
    <rPh sb="336" eb="337">
      <t>ニチ</t>
    </rPh>
    <phoneticPr fontId="19"/>
  </si>
  <si>
    <t>ヒヤリハット報告書→０件、事故報告書→0件、車両事故報告書→0件,
インシデント・アクシデントレポート→1件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5"/>
  </si>
  <si>
    <t>・問い合わせ・見学については、2月は1件、3月は3件ありました。　　　　　　　　　　　　　　　　　　　　　　　　　　　　　　　　　　　　　　　　　　　　　　　　　　　　　　　　　　　　　　　　　　　　　　　　　　　　　　　　　　　　　　　　　　　　　</t>
    <rPh sb="0" eb="1">
      <t>ト</t>
    </rPh>
    <rPh sb="2" eb="3">
      <t>ア</t>
    </rPh>
    <phoneticPr fontId="25"/>
  </si>
  <si>
    <r>
      <t>【利用者様の様子について】
・登録者数は20名です。3月に新規利用者が1名増えました。
・現在、新型コロナウィルス感染対策により利用を休止している利用者が1名おります。その方は来月4月から別の居宅介護支援事業所に移られ登録終了されます。</t>
    </r>
    <r>
      <rPr>
        <sz val="11"/>
        <rFont val="Yu Gothic"/>
        <family val="3"/>
        <charset val="128"/>
        <scheme val="minor"/>
      </rPr>
      <t>今後とも感染予防や衛生管理に注意し、快適に利用して頂けるよう支援していきます。
・3月22日時点で５名入院中です。春の寒暖の差もさることながら体調を崩す利用者が増えています。新型コロナウィルスの感染だけなく体調管理にも医療機関と連携しながらなお一層気配りをしていきたいと思います。。</t>
    </r>
    <rPh sb="27" eb="28">
      <t>ガツ</t>
    </rPh>
    <rPh sb="29" eb="34">
      <t>シンキリヨウシャ</t>
    </rPh>
    <rPh sb="36" eb="37">
      <t>メイ</t>
    </rPh>
    <rPh sb="37" eb="38">
      <t>フ</t>
    </rPh>
    <rPh sb="48" eb="50">
      <t>シンガタ</t>
    </rPh>
    <rPh sb="57" eb="59">
      <t>カンセン</t>
    </rPh>
    <rPh sb="59" eb="61">
      <t>タイサク</t>
    </rPh>
    <rPh sb="64" eb="66">
      <t>リヨウ</t>
    </rPh>
    <rPh sb="67" eb="69">
      <t>キュウシ</t>
    </rPh>
    <rPh sb="73" eb="76">
      <t>リヨウシャ</t>
    </rPh>
    <rPh sb="78" eb="79">
      <t>メイ</t>
    </rPh>
    <rPh sb="86" eb="87">
      <t>カタ</t>
    </rPh>
    <rPh sb="88" eb="90">
      <t>ライゲツ</t>
    </rPh>
    <rPh sb="91" eb="92">
      <t>ガツ</t>
    </rPh>
    <rPh sb="94" eb="95">
      <t>ベツ</t>
    </rPh>
    <rPh sb="96" eb="105">
      <t>キョタクカイゴシエンジギョウショ</t>
    </rPh>
    <rPh sb="106" eb="107">
      <t>ウツ</t>
    </rPh>
    <rPh sb="109" eb="113">
      <t>トウロクシュウリョウ</t>
    </rPh>
    <rPh sb="119" eb="121">
      <t>エイセイ</t>
    </rPh>
    <rPh sb="129" eb="131">
      <t>チュウイ</t>
    </rPh>
    <rPh sb="133" eb="135">
      <t>カイテキ</t>
    </rPh>
    <rPh sb="136" eb="138">
      <t>リヨウ</t>
    </rPh>
    <rPh sb="140" eb="141">
      <t>イタダ</t>
    </rPh>
    <rPh sb="145" eb="147">
      <t>シエン</t>
    </rPh>
    <rPh sb="160" eb="161">
      <t>ガツ</t>
    </rPh>
    <rPh sb="163" eb="164">
      <t>ニチ</t>
    </rPh>
    <rPh sb="164" eb="166">
      <t>ジテン</t>
    </rPh>
    <rPh sb="168" eb="172">
      <t>メイニュウインチュウ</t>
    </rPh>
    <rPh sb="175" eb="176">
      <t>ハル</t>
    </rPh>
    <rPh sb="177" eb="179">
      <t>カンダン</t>
    </rPh>
    <rPh sb="180" eb="181">
      <t>サ</t>
    </rPh>
    <rPh sb="189" eb="194">
      <t>タイチョウ</t>
    </rPh>
    <rPh sb="194" eb="197">
      <t>リヨウシャ</t>
    </rPh>
    <rPh sb="198" eb="199">
      <t>フ</t>
    </rPh>
    <rPh sb="205" eb="207">
      <t>シンガタ</t>
    </rPh>
    <rPh sb="215" eb="217">
      <t>カンセン</t>
    </rPh>
    <rPh sb="221" eb="225">
      <t>タイチョウカンリ</t>
    </rPh>
    <rPh sb="227" eb="231">
      <t>イリョウキカン</t>
    </rPh>
    <rPh sb="232" eb="234">
      <t>レンケイ</t>
    </rPh>
    <rPh sb="240" eb="242">
      <t>イッソウ</t>
    </rPh>
    <rPh sb="242" eb="244">
      <t>キクバ</t>
    </rPh>
    <rPh sb="253" eb="254">
      <t>オモ</t>
    </rPh>
    <phoneticPr fontId="19"/>
  </si>
  <si>
    <t>部署会議　　　　2月3・7日、3月7・8日</t>
    <rPh sb="0" eb="2">
      <t>ブショ</t>
    </rPh>
    <rPh sb="2" eb="4">
      <t>カイギ</t>
    </rPh>
    <rPh sb="9" eb="10">
      <t>ガツ</t>
    </rPh>
    <rPh sb="13" eb="14">
      <t>ニチ</t>
    </rPh>
    <rPh sb="16" eb="17">
      <t>ガツ</t>
    </rPh>
    <rPh sb="20" eb="21">
      <t>ヒ</t>
    </rPh>
    <phoneticPr fontId="20"/>
  </si>
  <si>
    <t>主任会議　　　　2月17日、3月17日</t>
    <rPh sb="0" eb="2">
      <t>シュニン</t>
    </rPh>
    <rPh sb="2" eb="4">
      <t>カイギ</t>
    </rPh>
    <rPh sb="9" eb="10">
      <t>ガツ</t>
    </rPh>
    <rPh sb="12" eb="13">
      <t>ニチ</t>
    </rPh>
    <rPh sb="15" eb="16">
      <t>ガツ</t>
    </rPh>
    <rPh sb="18" eb="19">
      <t>ニチ</t>
    </rPh>
    <phoneticPr fontId="19"/>
  </si>
  <si>
    <t>2月　認知症と認知症ケア</t>
    <rPh sb="1" eb="2">
      <t>ガツ</t>
    </rPh>
    <rPh sb="3" eb="6">
      <t>ニンチショウ</t>
    </rPh>
    <rPh sb="7" eb="10">
      <t>ニンチショウ</t>
    </rPh>
    <phoneticPr fontId="19"/>
  </si>
  <si>
    <t>3月　感染予防策を踏まえた介護・看護ケア</t>
    <rPh sb="1" eb="2">
      <t>ガツ</t>
    </rPh>
    <rPh sb="3" eb="7">
      <t>カンセンヨボウ</t>
    </rPh>
    <rPh sb="7" eb="8">
      <t>サク</t>
    </rPh>
    <rPh sb="9" eb="10">
      <t>フ</t>
    </rPh>
    <rPh sb="13" eb="15">
      <t>カイゴ</t>
    </rPh>
    <rPh sb="16" eb="18">
      <t>カンゴ</t>
    </rPh>
    <phoneticPr fontId="19"/>
  </si>
  <si>
    <t>　　・利用者様のお誕生会（1名）…　令和4年2月15日　1名</t>
    <rPh sb="23" eb="24">
      <t>ガツ</t>
    </rPh>
    <rPh sb="26" eb="27">
      <t>ニチ</t>
    </rPh>
    <rPh sb="29" eb="30">
      <t>メイ</t>
    </rPh>
    <phoneticPr fontId="19"/>
  </si>
  <si>
    <t>　　・節分（豆まき）…令和4年2月3日</t>
    <rPh sb="3" eb="5">
      <t>セツブン</t>
    </rPh>
    <rPh sb="6" eb="7">
      <t>マメ</t>
    </rPh>
    <phoneticPr fontId="19"/>
  </si>
  <si>
    <t>　　・春のひな祭り…令和4年3月3日　　</t>
    <rPh sb="3" eb="4">
      <t>ハル</t>
    </rPh>
    <rPh sb="7" eb="8">
      <t>マツ</t>
    </rPh>
    <phoneticPr fontId="19"/>
  </si>
  <si>
    <t>※次回開催予定日　2022年5月下旬頃</t>
    <rPh sb="16" eb="17">
      <t>ゲ</t>
    </rPh>
    <rPh sb="18" eb="19">
      <t>ゴロ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</si>
</sst>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17" fillId="0" borderId="0">
      <alignment vertical="center"/>
    </xf>
  </cellStyleXfs>
  <cellXfs count="268">
    <xf numFmtId="0" fontId="0" fillId="0" borderId="0" xfId="0"/>
    <xf numFmtId="0" fontId="17" fillId="0" borderId="0" xfId="1">
      <alignment vertical="center"/>
    </xf>
    <xf numFmtId="0" fontId="21" fillId="0" borderId="1" xfId="1" applyFont="1" applyBorder="1">
      <alignment vertical="center"/>
    </xf>
    <xf numFmtId="0" fontId="21" fillId="0" borderId="2" xfId="1" applyFont="1" applyBorder="1">
      <alignment vertical="center"/>
    </xf>
    <xf numFmtId="0" fontId="21" fillId="0" borderId="5" xfId="1" applyFont="1" applyBorder="1">
      <alignment vertical="center"/>
    </xf>
    <xf numFmtId="0" fontId="21" fillId="0" borderId="6" xfId="1" applyFont="1" applyBorder="1">
      <alignment vertical="center"/>
    </xf>
    <xf numFmtId="0" fontId="21" fillId="0" borderId="7" xfId="1" applyFont="1" applyBorder="1">
      <alignment vertical="center"/>
    </xf>
    <xf numFmtId="0" fontId="24" fillId="0" borderId="0" xfId="1" applyFont="1">
      <alignment vertical="center"/>
    </xf>
    <xf numFmtId="0" fontId="27" fillId="0" borderId="0" xfId="1" applyFont="1">
      <alignment vertical="center"/>
    </xf>
    <xf numFmtId="0" fontId="17" fillId="3" borderId="1" xfId="1" applyFill="1" applyBorder="1" applyAlignment="1">
      <alignment horizontal="center" vertical="center"/>
    </xf>
    <xf numFmtId="0" fontId="17" fillId="0" borderId="1" xfId="1" applyBorder="1" applyAlignment="1">
      <alignment horizontal="center" vertical="center"/>
    </xf>
    <xf numFmtId="0" fontId="17" fillId="0" borderId="26" xfId="1" applyBorder="1" applyAlignment="1">
      <alignment horizontal="center" vertical="center"/>
    </xf>
    <xf numFmtId="0" fontId="17" fillId="0" borderId="28" xfId="1" applyBorder="1" applyAlignment="1">
      <alignment horizontal="left" vertical="center" indent="1"/>
    </xf>
    <xf numFmtId="0" fontId="17" fillId="0" borderId="29" xfId="1" applyBorder="1" applyAlignment="1">
      <alignment horizontal="left" vertical="center" indent="1"/>
    </xf>
    <xf numFmtId="0" fontId="17" fillId="0" borderId="30" xfId="1" applyBorder="1" applyAlignment="1">
      <alignment horizontal="left" vertical="center" indent="1"/>
    </xf>
    <xf numFmtId="0" fontId="17" fillId="0" borderId="31" xfId="1" applyBorder="1" applyAlignment="1">
      <alignment horizontal="left" vertical="center" indent="1"/>
    </xf>
    <xf numFmtId="0" fontId="17" fillId="0" borderId="25" xfId="1" applyBorder="1" applyAlignment="1">
      <alignment horizontal="center" vertical="center"/>
    </xf>
    <xf numFmtId="0" fontId="17" fillId="0" borderId="32" xfId="1" applyBorder="1" applyAlignment="1">
      <alignment horizontal="center" vertical="center"/>
    </xf>
    <xf numFmtId="0" fontId="17" fillId="0" borderId="33" xfId="1" applyBorder="1" applyAlignment="1">
      <alignment horizontal="center" vertical="center"/>
    </xf>
    <xf numFmtId="0" fontId="17" fillId="3" borderId="37" xfId="1" applyFill="1" applyBorder="1" applyAlignment="1">
      <alignment horizontal="center" vertical="center"/>
    </xf>
    <xf numFmtId="0" fontId="17" fillId="0" borderId="42" xfId="1" applyBorder="1">
      <alignment vertical="center"/>
    </xf>
    <xf numFmtId="0" fontId="17" fillId="0" borderId="43" xfId="1" applyBorder="1">
      <alignment vertical="center"/>
    </xf>
    <xf numFmtId="0" fontId="17" fillId="0" borderId="28" xfId="1" applyBorder="1">
      <alignment vertical="center"/>
    </xf>
    <xf numFmtId="0" fontId="17" fillId="0" borderId="29" xfId="1" applyBorder="1">
      <alignment vertical="center"/>
    </xf>
    <xf numFmtId="0" fontId="17" fillId="0" borderId="27" xfId="1" applyBorder="1">
      <alignment vertical="center"/>
    </xf>
    <xf numFmtId="0" fontId="17" fillId="0" borderId="34" xfId="1" applyBorder="1">
      <alignment vertical="center"/>
    </xf>
    <xf numFmtId="0" fontId="17" fillId="0" borderId="35" xfId="1" applyBorder="1">
      <alignment vertical="center"/>
    </xf>
    <xf numFmtId="0" fontId="17" fillId="0" borderId="36" xfId="1" applyBorder="1">
      <alignment vertical="center"/>
    </xf>
    <xf numFmtId="0" fontId="15" fillId="0" borderId="0" xfId="1" applyFont="1">
      <alignment vertical="center"/>
    </xf>
    <xf numFmtId="177" fontId="17" fillId="3" borderId="38" xfId="1" applyNumberFormat="1" applyFill="1" applyBorder="1" applyAlignment="1">
      <alignment horizontal="center" vertical="center"/>
    </xf>
    <xf numFmtId="0" fontId="23" fillId="0" borderId="8" xfId="1" applyFont="1" applyBorder="1">
      <alignment vertical="center"/>
    </xf>
    <xf numFmtId="0" fontId="23" fillId="0" borderId="10" xfId="1" applyFont="1" applyBorder="1">
      <alignment vertical="center"/>
    </xf>
    <xf numFmtId="0" fontId="23" fillId="0" borderId="9" xfId="1" applyFont="1" applyBorder="1" applyAlignment="1">
      <alignment horizontal="right" vertical="center"/>
    </xf>
    <xf numFmtId="0" fontId="23" fillId="0" borderId="11" xfId="1" applyFont="1" applyBorder="1">
      <alignment vertical="center"/>
    </xf>
    <xf numFmtId="0" fontId="21" fillId="0" borderId="4" xfId="1" applyFont="1" applyBorder="1">
      <alignment vertical="center"/>
    </xf>
    <xf numFmtId="0" fontId="21" fillId="0" borderId="3" xfId="1" applyFont="1" applyBorder="1">
      <alignment vertical="center"/>
    </xf>
    <xf numFmtId="0" fontId="17" fillId="0" borderId="12" xfId="1" applyBorder="1">
      <alignment vertical="center"/>
    </xf>
    <xf numFmtId="0" fontId="17" fillId="0" borderId="15" xfId="1" applyBorder="1">
      <alignment vertical="center"/>
    </xf>
    <xf numFmtId="0" fontId="31" fillId="0" borderId="0" xfId="1" applyFont="1">
      <alignment vertical="center"/>
    </xf>
    <xf numFmtId="0" fontId="24" fillId="0" borderId="1" xfId="0" applyFont="1" applyBorder="1" applyAlignment="1">
      <alignment horizontal="left" vertical="center"/>
    </xf>
    <xf numFmtId="57" fontId="24" fillId="0" borderId="1" xfId="0" applyNumberFormat="1" applyFont="1" applyBorder="1" applyAlignment="1">
      <alignment horizontal="left" vertical="center"/>
    </xf>
    <xf numFmtId="0" fontId="24" fillId="0" borderId="1" xfId="1" applyFont="1" applyBorder="1" applyAlignment="1">
      <alignment horizontal="center" vertical="center"/>
    </xf>
    <xf numFmtId="0" fontId="24" fillId="0" borderId="1" xfId="1" applyFont="1" applyBorder="1">
      <alignment vertical="center"/>
    </xf>
    <xf numFmtId="176" fontId="24" fillId="0" borderId="1" xfId="1" applyNumberFormat="1" applyFont="1" applyBorder="1">
      <alignment vertical="center"/>
    </xf>
    <xf numFmtId="0" fontId="32" fillId="0" borderId="0" xfId="1" applyFont="1" applyAlignment="1">
      <alignment vertical="center" wrapText="1"/>
    </xf>
    <xf numFmtId="0" fontId="13" fillId="0" borderId="28" xfId="1" applyFont="1" applyBorder="1">
      <alignment vertical="center"/>
    </xf>
    <xf numFmtId="0" fontId="17" fillId="0" borderId="1" xfId="1" applyBorder="1">
      <alignment vertical="center"/>
    </xf>
    <xf numFmtId="178" fontId="23" fillId="0" borderId="9" xfId="1" applyNumberFormat="1" applyFont="1" applyFill="1" applyBorder="1" applyAlignment="1">
      <alignment horizontal="left" vertical="center"/>
    </xf>
    <xf numFmtId="0" fontId="17" fillId="0" borderId="1" xfId="1" applyBorder="1" applyAlignment="1">
      <alignment horizontal="center" vertical="center"/>
    </xf>
    <xf numFmtId="0" fontId="29" fillId="0" borderId="1" xfId="1" applyFont="1" applyBorder="1" applyAlignment="1">
      <alignment horizontal="center" vertical="center"/>
    </xf>
    <xf numFmtId="57" fontId="28" fillId="0" borderId="1" xfId="0" applyNumberFormat="1" applyFont="1" applyBorder="1" applyAlignment="1">
      <alignment horizontal="left" vertical="center"/>
    </xf>
    <xf numFmtId="0" fontId="35" fillId="0" borderId="44" xfId="0" applyFont="1" applyBorder="1" applyAlignment="1">
      <alignment horizontal="center" vertical="center"/>
    </xf>
    <xf numFmtId="0" fontId="21" fillId="0" borderId="11" xfId="1" applyFont="1" applyBorder="1" applyAlignment="1">
      <alignment vertical="center"/>
    </xf>
    <xf numFmtId="0" fontId="21" fillId="0" borderId="12" xfId="1" applyFont="1" applyBorder="1">
      <alignment vertical="center"/>
    </xf>
    <xf numFmtId="0" fontId="17" fillId="0" borderId="0" xfId="1" applyBorder="1">
      <alignment vertical="center"/>
    </xf>
    <xf numFmtId="0" fontId="21" fillId="0" borderId="0" xfId="0" applyFont="1" applyBorder="1" applyAlignment="1">
      <alignment vertical="center"/>
    </xf>
    <xf numFmtId="0" fontId="21" fillId="0" borderId="0" xfId="1" applyFont="1" applyBorder="1">
      <alignment vertical="center"/>
    </xf>
    <xf numFmtId="0" fontId="17" fillId="0" borderId="11" xfId="1" applyBorder="1" applyAlignment="1">
      <alignment vertical="top"/>
    </xf>
    <xf numFmtId="0" fontId="17" fillId="0" borderId="0" xfId="1" applyBorder="1" applyAlignment="1">
      <alignment vertical="top"/>
    </xf>
    <xf numFmtId="0" fontId="17" fillId="0" borderId="12" xfId="1" applyBorder="1" applyAlignment="1">
      <alignment vertical="top"/>
    </xf>
    <xf numFmtId="0" fontId="16" fillId="0" borderId="0" xfId="1" applyFont="1" applyBorder="1">
      <alignment vertical="center"/>
    </xf>
    <xf numFmtId="0" fontId="21" fillId="0" borderId="0" xfId="1" applyFont="1" applyBorder="1" applyAlignment="1">
      <alignment vertical="top"/>
    </xf>
    <xf numFmtId="0" fontId="21" fillId="0" borderId="12" xfId="1" applyFont="1" applyBorder="1" applyAlignment="1">
      <alignment vertical="top"/>
    </xf>
    <xf numFmtId="0" fontId="21" fillId="0" borderId="11" xfId="1" applyFont="1" applyBorder="1" applyAlignment="1">
      <alignment vertical="top"/>
    </xf>
    <xf numFmtId="0" fontId="21" fillId="0" borderId="11" xfId="1" applyFont="1" applyBorder="1">
      <alignment vertical="center"/>
    </xf>
    <xf numFmtId="0" fontId="23" fillId="0" borderId="1" xfId="1" applyFont="1" applyBorder="1">
      <alignment vertical="center"/>
    </xf>
    <xf numFmtId="178" fontId="23" fillId="0" borderId="1" xfId="1" applyNumberFormat="1" applyFont="1" applyFill="1" applyBorder="1" applyAlignment="1">
      <alignment horizontal="center"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12" xfId="1" applyFont="1" applyBorder="1" applyAlignment="1">
      <alignment horizontal="left" vertical="center"/>
    </xf>
    <xf numFmtId="0" fontId="21" fillId="0" borderId="1" xfId="1" applyFont="1" applyBorder="1" applyAlignment="1">
      <alignment horizontal="center" vertical="center"/>
    </xf>
    <xf numFmtId="0" fontId="23" fillId="0" borderId="11" xfId="1" applyFont="1" applyFill="1" applyBorder="1" applyAlignment="1">
      <alignment horizontal="left" vertical="center"/>
    </xf>
    <xf numFmtId="0" fontId="23" fillId="0" borderId="0" xfId="1" applyFont="1" applyFill="1" applyBorder="1" applyAlignment="1">
      <alignment horizontal="left" vertical="center"/>
    </xf>
    <xf numFmtId="0" fontId="23" fillId="0" borderId="12" xfId="1" applyFont="1" applyFill="1" applyBorder="1" applyAlignment="1">
      <alignment horizontal="left" vertical="center"/>
    </xf>
    <xf numFmtId="0" fontId="21" fillId="0" borderId="6" xfId="1" applyFont="1" applyBorder="1" applyAlignment="1">
      <alignment horizontal="center" vertical="center"/>
    </xf>
    <xf numFmtId="0" fontId="21" fillId="0" borderId="11" xfId="1" applyFont="1" applyBorder="1" applyAlignment="1">
      <alignment horizontal="left" vertical="center"/>
    </xf>
    <xf numFmtId="0" fontId="21" fillId="0" borderId="0" xfId="1" applyFont="1" applyBorder="1" applyAlignment="1">
      <alignment horizontal="left" vertical="center"/>
    </xf>
    <xf numFmtId="0" fontId="21" fillId="0" borderId="0" xfId="1" applyFont="1" applyBorder="1" applyAlignment="1">
      <alignment horizontal="right" vertical="center"/>
    </xf>
    <xf numFmtId="0" fontId="23" fillId="0" borderId="0" xfId="1" applyFont="1" applyFill="1" applyBorder="1" applyAlignment="1">
      <alignment horizontal="left" vertical="center" indent="3"/>
    </xf>
    <xf numFmtId="0" fontId="23" fillId="0" borderId="12" xfId="1" applyFont="1" applyFill="1" applyBorder="1" applyAlignment="1">
      <alignment horizontal="left" vertical="center" indent="3"/>
    </xf>
    <xf numFmtId="0" fontId="21" fillId="0" borderId="0" xfId="1" applyFont="1" applyBorder="1" applyAlignment="1">
      <alignment horizontal="center" vertical="center"/>
    </xf>
    <xf numFmtId="0" fontId="21" fillId="0" borderId="14" xfId="1" applyFont="1" applyBorder="1">
      <alignment vertical="center"/>
    </xf>
    <xf numFmtId="0" fontId="17" fillId="0" borderId="14" xfId="1" applyBorder="1">
      <alignment vertical="center"/>
    </xf>
    <xf numFmtId="0" fontId="11" fillId="0" borderId="28" xfId="1" applyFont="1" applyBorder="1">
      <alignment vertical="center"/>
    </xf>
    <xf numFmtId="0" fontId="11" fillId="3" borderId="1" xfId="1" applyFont="1" applyFill="1" applyBorder="1" applyAlignment="1">
      <alignment horizontal="center" vertical="center"/>
    </xf>
    <xf numFmtId="0" fontId="10" fillId="0" borderId="0" xfId="1" applyFont="1" applyAlignment="1">
      <alignment horizontal="right" vertical="center"/>
    </xf>
    <xf numFmtId="0" fontId="9" fillId="0" borderId="44" xfId="1" applyFont="1" applyBorder="1" applyAlignment="1">
      <alignment horizontal="center" vertical="center"/>
    </xf>
    <xf numFmtId="0" fontId="8" fillId="0" borderId="28" xfId="1" applyFont="1" applyBorder="1">
      <alignment vertical="center"/>
    </xf>
    <xf numFmtId="0" fontId="8" fillId="0" borderId="0" xfId="1" applyFont="1">
      <alignment vertical="center"/>
    </xf>
    <xf numFmtId="0" fontId="17" fillId="0" borderId="45" xfId="1" applyBorder="1">
      <alignment vertical="center"/>
    </xf>
    <xf numFmtId="0" fontId="17" fillId="0" borderId="11" xfId="1" applyBorder="1" applyAlignment="1">
      <alignment horizontal="left" vertical="top"/>
    </xf>
    <xf numFmtId="0" fontId="17" fillId="0" borderId="0" xfId="1" applyBorder="1" applyAlignment="1">
      <alignment horizontal="left" vertical="top"/>
    </xf>
    <xf numFmtId="0" fontId="17" fillId="0" borderId="12" xfId="1" applyBorder="1" applyAlignment="1">
      <alignment horizontal="left" vertical="top"/>
    </xf>
    <xf numFmtId="0" fontId="23" fillId="0" borderId="11" xfId="1" applyFont="1" applyFill="1" applyBorder="1" applyAlignment="1">
      <alignment horizontal="left" vertical="center" indent="7"/>
    </xf>
    <xf numFmtId="0" fontId="23" fillId="0" borderId="11" xfId="1" applyFont="1" applyFill="1" applyBorder="1" applyAlignment="1">
      <alignment vertical="center"/>
    </xf>
    <xf numFmtId="0" fontId="7" fillId="0" borderId="8" xfId="1" applyFont="1" applyBorder="1">
      <alignment vertical="center"/>
    </xf>
    <xf numFmtId="0" fontId="6" fillId="0" borderId="27" xfId="1" applyFont="1" applyBorder="1">
      <alignment vertical="center"/>
    </xf>
    <xf numFmtId="0" fontId="6" fillId="0" borderId="46" xfId="1" applyFont="1" applyBorder="1" applyAlignment="1">
      <alignment horizontal="left" vertical="center" indent="1"/>
    </xf>
    <xf numFmtId="0" fontId="8" fillId="0" borderId="27" xfId="1" applyFont="1" applyBorder="1">
      <alignment vertical="center"/>
    </xf>
    <xf numFmtId="0" fontId="13" fillId="0" borderId="27" xfId="1" applyFont="1" applyBorder="1">
      <alignment vertical="center"/>
    </xf>
    <xf numFmtId="0" fontId="6" fillId="0" borderId="27" xfId="1" applyFont="1" applyBorder="1" applyAlignment="1">
      <alignment horizontal="left" vertical="center" indent="1"/>
    </xf>
    <xf numFmtId="0" fontId="6" fillId="0" borderId="47" xfId="1" applyFont="1" applyBorder="1">
      <alignment vertical="center"/>
    </xf>
    <xf numFmtId="0" fontId="5" fillId="0" borderId="46" xfId="1" applyFont="1" applyBorder="1" applyAlignment="1">
      <alignment horizontal="left" vertical="center" indent="1"/>
    </xf>
    <xf numFmtId="0" fontId="23" fillId="0" borderId="11" xfId="1" applyFont="1" applyFill="1" applyBorder="1" applyAlignment="1">
      <alignment vertical="top"/>
    </xf>
    <xf numFmtId="0" fontId="4" fillId="0" borderId="0" xfId="1" applyFont="1">
      <alignment vertical="center"/>
    </xf>
    <xf numFmtId="0" fontId="4" fillId="0" borderId="27" xfId="1" applyFont="1" applyBorder="1">
      <alignment vertical="center"/>
    </xf>
    <xf numFmtId="0" fontId="3" fillId="0" borderId="28" xfId="1" applyFont="1" applyBorder="1">
      <alignment vertical="center"/>
    </xf>
    <xf numFmtId="0" fontId="3" fillId="0" borderId="13" xfId="1" applyFont="1" applyBorder="1">
      <alignment vertical="center"/>
    </xf>
    <xf numFmtId="0" fontId="2" fillId="0" borderId="0" xfId="1" applyFont="1">
      <alignment vertical="center"/>
    </xf>
    <xf numFmtId="0" fontId="2" fillId="0" borderId="27" xfId="1" applyFont="1" applyBorder="1">
      <alignment vertical="center"/>
    </xf>
    <xf numFmtId="0" fontId="2" fillId="0" borderId="28" xfId="1" applyFont="1" applyBorder="1">
      <alignment vertical="center"/>
    </xf>
    <xf numFmtId="0" fontId="1" fillId="0" borderId="0" xfId="1" applyFont="1">
      <alignment vertical="center"/>
    </xf>
    <xf numFmtId="0" fontId="1" fillId="0" borderId="27" xfId="1" applyFont="1" applyBorder="1">
      <alignment vertical="center"/>
    </xf>
    <xf numFmtId="0" fontId="1" fillId="0" borderId="46" xfId="1" applyFont="1" applyBorder="1" applyAlignment="1">
      <alignment vertical="center"/>
    </xf>
    <xf numFmtId="0" fontId="1" fillId="0" borderId="28" xfId="1" applyFont="1" applyBorder="1">
      <alignment vertical="center"/>
    </xf>
    <xf numFmtId="0" fontId="21" fillId="0" borderId="11" xfId="1" applyFont="1" applyBorder="1" applyAlignment="1">
      <alignment horizontal="left" vertical="center"/>
    </xf>
    <xf numFmtId="0" fontId="0" fillId="0" borderId="0" xfId="0" applyBorder="1" applyAlignment="1">
      <alignment horizontal="left" vertical="center"/>
    </xf>
    <xf numFmtId="0" fontId="21" fillId="0" borderId="13" xfId="1" applyFont="1" applyBorder="1" applyAlignment="1">
      <alignment horizontal="center" vertical="center"/>
    </xf>
    <xf numFmtId="0" fontId="21" fillId="0" borderId="14" xfId="1" applyFont="1" applyBorder="1" applyAlignment="1">
      <alignment horizontal="center" vertical="center"/>
    </xf>
    <xf numFmtId="0" fontId="21" fillId="0" borderId="11" xfId="1" applyFont="1" applyBorder="1" applyAlignment="1">
      <alignment horizontal="center" vertical="center"/>
    </xf>
    <xf numFmtId="0" fontId="21" fillId="0" borderId="0" xfId="1" applyFont="1" applyAlignment="1">
      <alignment horizontal="center" vertical="center"/>
    </xf>
    <xf numFmtId="0" fontId="21" fillId="0" borderId="0" xfId="1" applyFont="1" applyBorder="1" applyAlignment="1">
      <alignment horizontal="left" vertical="center"/>
    </xf>
    <xf numFmtId="0" fontId="21" fillId="0" borderId="11" xfId="1" applyFont="1" applyBorder="1" applyAlignment="1">
      <alignment horizontal="right" vertical="center"/>
    </xf>
    <xf numFmtId="0" fontId="21" fillId="0" borderId="0" xfId="1" applyFont="1" applyBorder="1" applyAlignment="1">
      <alignment horizontal="right" vertical="center"/>
    </xf>
    <xf numFmtId="0" fontId="21" fillId="0" borderId="12" xfId="1" applyFont="1" applyBorder="1" applyAlignment="1">
      <alignment horizontal="right" vertical="center"/>
    </xf>
    <xf numFmtId="0" fontId="23" fillId="0" borderId="11" xfId="1" applyFont="1" applyFill="1" applyBorder="1" applyAlignment="1">
      <alignment vertical="center"/>
    </xf>
    <xf numFmtId="0" fontId="23" fillId="0" borderId="0" xfId="1" applyFont="1" applyFill="1" applyBorder="1" applyAlignment="1">
      <alignment vertical="center"/>
    </xf>
    <xf numFmtId="0" fontId="23" fillId="0" borderId="12" xfId="1" applyFont="1" applyFill="1" applyBorder="1" applyAlignment="1">
      <alignment vertical="center"/>
    </xf>
    <xf numFmtId="0" fontId="23" fillId="0" borderId="13" xfId="1" applyFont="1" applyBorder="1" applyAlignment="1">
      <alignment horizontal="left" vertical="center"/>
    </xf>
    <xf numFmtId="0" fontId="23" fillId="0" borderId="14" xfId="1" applyFont="1" applyBorder="1" applyAlignment="1">
      <alignment horizontal="left" vertical="center"/>
    </xf>
    <xf numFmtId="0" fontId="23" fillId="0" borderId="15" xfId="1" applyFont="1" applyBorder="1" applyAlignment="1">
      <alignment horizontal="left" vertical="center"/>
    </xf>
    <xf numFmtId="0" fontId="21" fillId="0" borderId="5"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3" fillId="0" borderId="11" xfId="1" applyFont="1" applyBorder="1" applyAlignment="1">
      <alignment horizontal="left" vertical="center" indent="8"/>
    </xf>
    <xf numFmtId="0" fontId="23" fillId="0" borderId="0" xfId="1" applyFont="1" applyBorder="1" applyAlignment="1">
      <alignment horizontal="left" vertical="center" indent="8"/>
    </xf>
    <xf numFmtId="0" fontId="23" fillId="0" borderId="12" xfId="1" applyFont="1" applyBorder="1" applyAlignment="1">
      <alignment horizontal="left" vertical="center" indent="8"/>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12" xfId="1" applyFont="1" applyBorder="1" applyAlignment="1">
      <alignment horizontal="left" vertical="center"/>
    </xf>
    <xf numFmtId="0" fontId="23" fillId="0" borderId="11" xfId="1" applyFont="1" applyFill="1" applyBorder="1" applyAlignment="1">
      <alignment horizontal="left" vertical="center" indent="7"/>
    </xf>
    <xf numFmtId="0" fontId="23" fillId="0" borderId="0" xfId="1" applyFont="1" applyFill="1" applyBorder="1" applyAlignment="1">
      <alignment horizontal="left" vertical="center" indent="7"/>
    </xf>
    <xf numFmtId="0" fontId="23" fillId="0" borderId="12" xfId="1" applyFont="1" applyFill="1" applyBorder="1" applyAlignment="1">
      <alignment horizontal="left" vertical="center" indent="7"/>
    </xf>
    <xf numFmtId="0" fontId="23" fillId="0" borderId="11" xfId="1" applyFont="1" applyFill="1" applyBorder="1" applyAlignment="1">
      <alignment horizontal="left" vertical="center"/>
    </xf>
    <xf numFmtId="0" fontId="23" fillId="0" borderId="0" xfId="1" applyFont="1" applyFill="1" applyBorder="1" applyAlignment="1">
      <alignment horizontal="left" vertical="center"/>
    </xf>
    <xf numFmtId="0" fontId="23" fillId="0" borderId="12" xfId="1" applyFont="1" applyFill="1" applyBorder="1" applyAlignment="1">
      <alignment horizontal="left" vertical="center"/>
    </xf>
    <xf numFmtId="0" fontId="18" fillId="0" borderId="0" xfId="1" applyFont="1" applyFill="1" applyBorder="1" applyAlignment="1">
      <alignment horizontal="center" vertical="center"/>
    </xf>
    <xf numFmtId="0" fontId="22" fillId="0" borderId="1" xfId="1" applyFont="1" applyBorder="1" applyAlignment="1">
      <alignment horizontal="left" vertical="center"/>
    </xf>
    <xf numFmtId="0" fontId="21" fillId="0" borderId="1" xfId="1" applyFont="1" applyBorder="1" applyAlignment="1">
      <alignment horizontal="left" vertical="center"/>
    </xf>
    <xf numFmtId="0" fontId="21" fillId="0" borderId="1" xfId="1" applyFont="1" applyBorder="1" applyAlignment="1">
      <alignment horizontal="center" vertical="center"/>
    </xf>
    <xf numFmtId="0" fontId="21" fillId="0" borderId="2" xfId="1" applyFont="1" applyFill="1" applyBorder="1" applyAlignment="1">
      <alignment horizontal="center" vertical="center"/>
    </xf>
    <xf numFmtId="0" fontId="21" fillId="0" borderId="4" xfId="1" applyFont="1" applyFill="1" applyBorder="1" applyAlignment="1">
      <alignment horizontal="center" vertical="center"/>
    </xf>
    <xf numFmtId="179" fontId="21" fillId="0" borderId="2" xfId="1" applyNumberFormat="1" applyFont="1" applyFill="1" applyBorder="1" applyAlignment="1">
      <alignment horizontal="center" vertical="center"/>
    </xf>
    <xf numFmtId="179" fontId="21" fillId="0" borderId="3" xfId="1" applyNumberFormat="1" applyFont="1" applyFill="1" applyBorder="1" applyAlignment="1">
      <alignment horizontal="center" vertical="center"/>
    </xf>
    <xf numFmtId="180" fontId="21" fillId="0" borderId="0" xfId="1" applyNumberFormat="1" applyFont="1" applyBorder="1" applyAlignment="1">
      <alignment horizontal="center" vertical="center"/>
    </xf>
    <xf numFmtId="0" fontId="21" fillId="0" borderId="12" xfId="1" applyFont="1" applyBorder="1" applyAlignment="1">
      <alignment horizontal="center" vertical="center"/>
    </xf>
    <xf numFmtId="0" fontId="23" fillId="0" borderId="5" xfId="1" applyFont="1" applyBorder="1" applyAlignment="1">
      <alignment horizontal="left" vertical="top" wrapText="1" indent="1"/>
    </xf>
    <xf numFmtId="0" fontId="23" fillId="0" borderId="6" xfId="1" applyFont="1" applyBorder="1" applyAlignment="1">
      <alignment horizontal="left" vertical="top" wrapText="1" indent="1"/>
    </xf>
    <xf numFmtId="0" fontId="23" fillId="0" borderId="7" xfId="1" applyFont="1" applyBorder="1" applyAlignment="1">
      <alignment horizontal="left" vertical="top" wrapText="1" indent="1"/>
    </xf>
    <xf numFmtId="0" fontId="21" fillId="0" borderId="12" xfId="1" applyFont="1" applyBorder="1" applyAlignment="1">
      <alignment horizontal="left" vertical="center"/>
    </xf>
    <xf numFmtId="0" fontId="21" fillId="0" borderId="11" xfId="1" applyFont="1" applyBorder="1" applyAlignment="1">
      <alignment horizontal="left" vertical="top"/>
    </xf>
    <xf numFmtId="0" fontId="21" fillId="0" borderId="0" xfId="1" applyFont="1" applyBorder="1" applyAlignment="1">
      <alignment horizontal="left" vertical="top"/>
    </xf>
    <xf numFmtId="0" fontId="21" fillId="0" borderId="12" xfId="1" applyFont="1" applyBorder="1" applyAlignment="1">
      <alignment horizontal="left" vertical="top"/>
    </xf>
    <xf numFmtId="0" fontId="15" fillId="0" borderId="8" xfId="1" applyFont="1" applyBorder="1" applyAlignment="1">
      <alignment horizontal="center" vertical="top"/>
    </xf>
    <xf numFmtId="0" fontId="17" fillId="0" borderId="9" xfId="1" applyBorder="1" applyAlignment="1">
      <alignment horizontal="center" vertical="top"/>
    </xf>
    <xf numFmtId="0" fontId="17" fillId="0" borderId="10" xfId="1" applyBorder="1" applyAlignment="1">
      <alignment horizontal="center" vertical="top"/>
    </xf>
    <xf numFmtId="0" fontId="23" fillId="0" borderId="11" xfId="1" applyFont="1" applyBorder="1" applyAlignment="1">
      <alignment horizontal="left" vertical="top"/>
    </xf>
    <xf numFmtId="0" fontId="23" fillId="0" borderId="0" xfId="1" applyFont="1" applyBorder="1" applyAlignment="1">
      <alignment horizontal="left" vertical="top"/>
    </xf>
    <xf numFmtId="0" fontId="23" fillId="0" borderId="12" xfId="1" applyFont="1" applyBorder="1" applyAlignment="1">
      <alignment horizontal="left" vertical="top"/>
    </xf>
    <xf numFmtId="0" fontId="23" fillId="0" borderId="11" xfId="1" applyFont="1" applyBorder="1" applyAlignment="1">
      <alignment horizontal="left" vertical="top" wrapText="1"/>
    </xf>
    <xf numFmtId="0" fontId="23" fillId="0" borderId="0" xfId="1" applyFont="1" applyBorder="1" applyAlignment="1">
      <alignment horizontal="left" vertical="top" wrapText="1"/>
    </xf>
    <xf numFmtId="0" fontId="23" fillId="0" borderId="12" xfId="1" applyFont="1" applyBorder="1" applyAlignment="1">
      <alignment horizontal="left" vertical="top" wrapText="1"/>
    </xf>
    <xf numFmtId="0" fontId="1" fillId="0" borderId="11" xfId="1" applyFont="1" applyBorder="1" applyAlignment="1">
      <alignment horizontal="left" vertical="top" wrapText="1"/>
    </xf>
    <xf numFmtId="0" fontId="17" fillId="0" borderId="0" xfId="1" applyBorder="1" applyAlignment="1">
      <alignment horizontal="left" vertical="top"/>
    </xf>
    <xf numFmtId="0" fontId="17" fillId="0" borderId="12" xfId="1" applyBorder="1" applyAlignment="1">
      <alignment horizontal="left" vertical="top"/>
    </xf>
    <xf numFmtId="0" fontId="17" fillId="0" borderId="11" xfId="1" applyBorder="1" applyAlignment="1">
      <alignment horizontal="left" vertical="top"/>
    </xf>
    <xf numFmtId="0" fontId="37" fillId="0" borderId="11" xfId="1" applyFont="1" applyBorder="1" applyAlignment="1">
      <alignment horizontal="left" vertical="top" wrapText="1"/>
    </xf>
    <xf numFmtId="0" fontId="38" fillId="0" borderId="0" xfId="1" applyFont="1" applyBorder="1" applyAlignment="1">
      <alignment horizontal="left" vertical="top"/>
    </xf>
    <xf numFmtId="0" fontId="38" fillId="0" borderId="12" xfId="1" applyFont="1" applyBorder="1" applyAlignment="1">
      <alignment horizontal="left" vertical="top"/>
    </xf>
    <xf numFmtId="0" fontId="38" fillId="0" borderId="11" xfId="1" applyFont="1" applyBorder="1" applyAlignment="1">
      <alignment horizontal="left" vertical="top"/>
    </xf>
    <xf numFmtId="0" fontId="14" fillId="0" borderId="5" xfId="1" applyFont="1" applyBorder="1" applyAlignment="1">
      <alignment horizontal="center" vertical="center"/>
    </xf>
    <xf numFmtId="0" fontId="14" fillId="0" borderId="7" xfId="1" applyFont="1" applyBorder="1" applyAlignment="1">
      <alignment horizontal="center" vertical="center"/>
    </xf>
    <xf numFmtId="180" fontId="30" fillId="0" borderId="8" xfId="1" applyNumberFormat="1" applyFont="1" applyBorder="1" applyAlignment="1">
      <alignment horizontal="center" vertical="center"/>
    </xf>
    <xf numFmtId="180" fontId="17" fillId="0" borderId="10" xfId="1" applyNumberFormat="1" applyBorder="1" applyAlignment="1">
      <alignment horizontal="center" vertical="center"/>
    </xf>
    <xf numFmtId="180" fontId="17" fillId="0" borderId="13" xfId="1" applyNumberFormat="1" applyBorder="1" applyAlignment="1">
      <alignment horizontal="center" vertical="center"/>
    </xf>
    <xf numFmtId="180" fontId="17" fillId="0" borderId="15" xfId="1" applyNumberFormat="1" applyBorder="1" applyAlignment="1">
      <alignment horizontal="center" vertical="center"/>
    </xf>
    <xf numFmtId="0" fontId="17" fillId="0" borderId="11" xfId="1" applyBorder="1" applyAlignment="1">
      <alignment horizontal="left" vertical="center"/>
    </xf>
    <xf numFmtId="0" fontId="17" fillId="0" borderId="0" xfId="1" applyBorder="1" applyAlignment="1">
      <alignment horizontal="left" vertical="center"/>
    </xf>
    <xf numFmtId="0" fontId="17" fillId="0" borderId="12" xfId="1" applyBorder="1" applyAlignment="1">
      <alignment horizontal="left" vertical="center"/>
    </xf>
    <xf numFmtId="0" fontId="17" fillId="0" borderId="1" xfId="1" applyBorder="1" applyAlignment="1">
      <alignment horizontal="center" vertical="center"/>
    </xf>
    <xf numFmtId="0" fontId="29" fillId="0" borderId="8" xfId="1" applyFont="1" applyBorder="1" applyAlignment="1">
      <alignment horizontal="left" vertical="top" wrapText="1"/>
    </xf>
    <xf numFmtId="0" fontId="29" fillId="0" borderId="9" xfId="1" applyFont="1" applyBorder="1" applyAlignment="1">
      <alignment horizontal="left" vertical="top"/>
    </xf>
    <xf numFmtId="0" fontId="29" fillId="0" borderId="10" xfId="1" applyFont="1" applyBorder="1" applyAlignment="1">
      <alignment horizontal="left" vertical="top"/>
    </xf>
    <xf numFmtId="0" fontId="29" fillId="0" borderId="11" xfId="1" applyFont="1" applyBorder="1" applyAlignment="1">
      <alignment horizontal="left" vertical="top"/>
    </xf>
    <xf numFmtId="0" fontId="29" fillId="0" borderId="0" xfId="1" applyFont="1" applyBorder="1" applyAlignment="1">
      <alignment horizontal="left" vertical="top"/>
    </xf>
    <xf numFmtId="0" fontId="29" fillId="0" borderId="12" xfId="1" applyFont="1" applyBorder="1" applyAlignment="1">
      <alignment horizontal="left" vertical="top"/>
    </xf>
    <xf numFmtId="0" fontId="29" fillId="0" borderId="13" xfId="1" applyFont="1" applyBorder="1" applyAlignment="1">
      <alignment horizontal="left" vertical="top"/>
    </xf>
    <xf numFmtId="0" fontId="29" fillId="0" borderId="14" xfId="1" applyFont="1" applyBorder="1" applyAlignment="1">
      <alignment horizontal="left" vertical="top"/>
    </xf>
    <xf numFmtId="0" fontId="29" fillId="0" borderId="15" xfId="1" applyFont="1" applyBorder="1" applyAlignment="1">
      <alignment horizontal="left" vertical="top"/>
    </xf>
    <xf numFmtId="0" fontId="17" fillId="0" borderId="1" xfId="1" applyBorder="1" applyAlignment="1">
      <alignment horizontal="center" vertical="center" wrapText="1"/>
    </xf>
    <xf numFmtId="0" fontId="17" fillId="3" borderId="39" xfId="1" applyFill="1" applyBorder="1" applyAlignment="1">
      <alignment horizontal="left" vertical="center"/>
    </xf>
    <xf numFmtId="0" fontId="17" fillId="3" borderId="40" xfId="1" applyFill="1" applyBorder="1" applyAlignment="1">
      <alignment horizontal="left" vertical="center"/>
    </xf>
    <xf numFmtId="0" fontId="17" fillId="3" borderId="41" xfId="1" applyFill="1" applyBorder="1" applyAlignment="1">
      <alignment horizontal="left" vertical="center"/>
    </xf>
    <xf numFmtId="0" fontId="36" fillId="0" borderId="21" xfId="1" applyFont="1" applyBorder="1" applyAlignment="1">
      <alignment horizontal="center" vertical="center"/>
    </xf>
    <xf numFmtId="0" fontId="29" fillId="0" borderId="21" xfId="1" applyFont="1" applyBorder="1" applyAlignment="1">
      <alignment horizontal="center" vertical="center"/>
    </xf>
    <xf numFmtId="0" fontId="17" fillId="0" borderId="8" xfId="1" applyBorder="1" applyAlignment="1">
      <alignment horizontal="left" vertical="center"/>
    </xf>
    <xf numFmtId="0" fontId="17" fillId="0" borderId="9" xfId="1" applyBorder="1" applyAlignment="1">
      <alignment horizontal="left" vertical="center"/>
    </xf>
    <xf numFmtId="0" fontId="17" fillId="0" borderId="10" xfId="1" applyBorder="1" applyAlignment="1">
      <alignment horizontal="left" vertical="center"/>
    </xf>
    <xf numFmtId="178" fontId="15" fillId="2" borderId="1" xfId="1" applyNumberFormat="1" applyFont="1" applyFill="1" applyBorder="1" applyAlignment="1">
      <alignment horizontal="right" vertical="center"/>
    </xf>
    <xf numFmtId="178" fontId="17" fillId="2" borderId="1" xfId="1" applyNumberFormat="1" applyFill="1" applyBorder="1" applyAlignment="1">
      <alignment horizontal="right" vertical="center"/>
    </xf>
    <xf numFmtId="0" fontId="29" fillId="2" borderId="8" xfId="1" applyFont="1" applyFill="1" applyBorder="1" applyAlignment="1">
      <alignment horizontal="left" vertical="top" wrapText="1"/>
    </xf>
    <xf numFmtId="0" fontId="17" fillId="2" borderId="9" xfId="1" applyFill="1" applyBorder="1" applyAlignment="1">
      <alignment horizontal="left" vertical="top" wrapText="1"/>
    </xf>
    <xf numFmtId="0" fontId="17" fillId="2" borderId="10" xfId="1" applyFill="1" applyBorder="1" applyAlignment="1">
      <alignment horizontal="left" vertical="top" wrapText="1"/>
    </xf>
    <xf numFmtId="0" fontId="17" fillId="2" borderId="13" xfId="1" applyFill="1" applyBorder="1" applyAlignment="1">
      <alignment horizontal="left" vertical="top" wrapText="1"/>
    </xf>
    <xf numFmtId="0" fontId="17" fillId="2" borderId="14" xfId="1" applyFill="1" applyBorder="1" applyAlignment="1">
      <alignment horizontal="left" vertical="top" wrapText="1"/>
    </xf>
    <xf numFmtId="0" fontId="17" fillId="2" borderId="15" xfId="1" applyFill="1" applyBorder="1" applyAlignment="1">
      <alignment horizontal="left" vertical="top" wrapText="1"/>
    </xf>
    <xf numFmtId="0" fontId="17" fillId="0" borderId="5" xfId="1" applyBorder="1" applyAlignment="1">
      <alignment horizontal="center" vertical="center" wrapText="1"/>
    </xf>
    <xf numFmtId="0" fontId="17" fillId="0" borderId="6" xfId="1" applyBorder="1" applyAlignment="1">
      <alignment horizontal="center" vertical="center"/>
    </xf>
    <xf numFmtId="0" fontId="29" fillId="2" borderId="9" xfId="1" applyFont="1" applyFill="1" applyBorder="1" applyAlignment="1">
      <alignment horizontal="left" vertical="top" wrapText="1"/>
    </xf>
    <xf numFmtId="0" fontId="29" fillId="2" borderId="10" xfId="1" applyFont="1" applyFill="1" applyBorder="1" applyAlignment="1">
      <alignment horizontal="left" vertical="top" wrapText="1"/>
    </xf>
    <xf numFmtId="0" fontId="29" fillId="2" borderId="11" xfId="1" applyFont="1" applyFill="1" applyBorder="1" applyAlignment="1">
      <alignment horizontal="left" vertical="top" wrapText="1"/>
    </xf>
    <xf numFmtId="0" fontId="29" fillId="2" borderId="0" xfId="1" applyFont="1" applyFill="1" applyBorder="1" applyAlignment="1">
      <alignment horizontal="left" vertical="top" wrapText="1"/>
    </xf>
    <xf numFmtId="0" fontId="29" fillId="2" borderId="12" xfId="1" applyFont="1" applyFill="1" applyBorder="1" applyAlignment="1">
      <alignment horizontal="left" vertical="top" wrapText="1"/>
    </xf>
    <xf numFmtId="0" fontId="17" fillId="0" borderId="5" xfId="1" applyBorder="1" applyAlignment="1">
      <alignment horizontal="center" vertical="center"/>
    </xf>
    <xf numFmtId="0" fontId="17" fillId="0" borderId="7" xfId="1" applyBorder="1" applyAlignment="1">
      <alignment horizontal="center" vertical="center"/>
    </xf>
    <xf numFmtId="0" fontId="29" fillId="2" borderId="9" xfId="1" applyFont="1" applyFill="1" applyBorder="1" applyAlignment="1">
      <alignment horizontal="left" vertical="top"/>
    </xf>
    <xf numFmtId="0" fontId="29" fillId="2" borderId="10" xfId="1" applyFont="1" applyFill="1" applyBorder="1" applyAlignment="1">
      <alignment horizontal="left" vertical="top"/>
    </xf>
    <xf numFmtId="0" fontId="29" fillId="2" borderId="0" xfId="1" applyFont="1" applyFill="1" applyBorder="1" applyAlignment="1">
      <alignment horizontal="left" vertical="top"/>
    </xf>
    <xf numFmtId="0" fontId="29" fillId="2" borderId="12" xfId="1" applyFont="1" applyFill="1" applyBorder="1" applyAlignment="1">
      <alignment horizontal="left" vertical="top"/>
    </xf>
    <xf numFmtId="0" fontId="29" fillId="2" borderId="13" xfId="1" applyFont="1" applyFill="1" applyBorder="1" applyAlignment="1">
      <alignment horizontal="left" vertical="top"/>
    </xf>
    <xf numFmtId="0" fontId="29" fillId="2" borderId="14" xfId="1" applyFont="1" applyFill="1" applyBorder="1" applyAlignment="1">
      <alignment horizontal="left" vertical="top"/>
    </xf>
    <xf numFmtId="0" fontId="29" fillId="2" borderId="15" xfId="1" applyFont="1" applyFill="1" applyBorder="1" applyAlignment="1">
      <alignment horizontal="left" vertical="top"/>
    </xf>
    <xf numFmtId="0" fontId="17" fillId="0" borderId="0" xfId="1" applyAlignment="1">
      <alignment horizontal="left" vertical="center"/>
    </xf>
    <xf numFmtId="0" fontId="17" fillId="0" borderId="18" xfId="1" applyBorder="1" applyAlignment="1">
      <alignment horizontal="center" vertical="center"/>
    </xf>
    <xf numFmtId="0" fontId="17" fillId="0" borderId="23" xfId="1" applyBorder="1" applyAlignment="1">
      <alignment horizontal="center" vertical="center"/>
    </xf>
    <xf numFmtId="0" fontId="17" fillId="0" borderId="19" xfId="1" applyBorder="1" applyAlignment="1">
      <alignment horizontal="center" vertical="center"/>
    </xf>
    <xf numFmtId="0" fontId="17" fillId="0" borderId="20" xfId="1" applyBorder="1" applyAlignment="1">
      <alignment horizontal="center" vertical="center"/>
    </xf>
    <xf numFmtId="0" fontId="12" fillId="0" borderId="20" xfId="1" applyFont="1" applyBorder="1" applyAlignment="1">
      <alignment horizontal="center" vertical="center" wrapText="1"/>
    </xf>
    <xf numFmtId="0" fontId="17" fillId="0" borderId="21" xfId="1" applyBorder="1" applyAlignment="1">
      <alignment horizontal="center" vertical="center"/>
    </xf>
    <xf numFmtId="0" fontId="17" fillId="0" borderId="22" xfId="1" applyBorder="1" applyAlignment="1">
      <alignment horizontal="center" vertical="center"/>
    </xf>
    <xf numFmtId="0" fontId="17" fillId="0" borderId="0" xfId="1" applyBorder="1" applyAlignment="1">
      <alignment horizontal="center" vertical="center"/>
    </xf>
    <xf numFmtId="0" fontId="17" fillId="0" borderId="14" xfId="1" applyBorder="1" applyAlignment="1">
      <alignment horizontal="center" vertical="center"/>
    </xf>
    <xf numFmtId="0" fontId="17" fillId="0" borderId="24" xfId="1" applyBorder="1" applyAlignment="1">
      <alignment horizontal="center" vertical="center"/>
    </xf>
    <xf numFmtId="0" fontId="17" fillId="0" borderId="8" xfId="1" applyBorder="1" applyAlignment="1">
      <alignment horizontal="center" vertical="center"/>
    </xf>
    <xf numFmtId="0" fontId="17" fillId="0" borderId="9" xfId="1" applyBorder="1" applyAlignment="1">
      <alignment horizontal="center" vertical="center"/>
    </xf>
    <xf numFmtId="0" fontId="17" fillId="0" borderId="10" xfId="1" applyBorder="1" applyAlignment="1">
      <alignment horizontal="center" vertical="center"/>
    </xf>
    <xf numFmtId="0" fontId="17" fillId="0" borderId="11" xfId="1" applyBorder="1" applyAlignment="1">
      <alignment horizontal="center" vertical="center"/>
    </xf>
    <xf numFmtId="0" fontId="17" fillId="0" borderId="0" xfId="1" applyAlignment="1">
      <alignment horizontal="center" vertical="center"/>
    </xf>
    <xf numFmtId="0" fontId="17" fillId="0" borderId="12" xfId="1" applyBorder="1" applyAlignment="1">
      <alignment horizontal="center" vertical="center"/>
    </xf>
    <xf numFmtId="0" fontId="17" fillId="0" borderId="13" xfId="1" applyBorder="1" applyAlignment="1">
      <alignment horizontal="center" vertical="center"/>
    </xf>
    <xf numFmtId="0" fontId="17" fillId="0" borderId="15" xfId="1" applyBorder="1" applyAlignment="1">
      <alignment horizontal="center" vertical="center"/>
    </xf>
    <xf numFmtId="0" fontId="17" fillId="3" borderId="16" xfId="1" applyFill="1" applyBorder="1" applyAlignment="1">
      <alignment horizontal="center" vertical="center"/>
    </xf>
    <xf numFmtId="0" fontId="17" fillId="3" borderId="17" xfId="1" applyFill="1" applyBorder="1" applyAlignment="1">
      <alignment horizontal="center" vertical="center"/>
    </xf>
    <xf numFmtId="178" fontId="15" fillId="2" borderId="5" xfId="1" applyNumberFormat="1" applyFont="1" applyFill="1" applyBorder="1" applyAlignment="1">
      <alignment horizontal="right" vertical="center"/>
    </xf>
    <xf numFmtId="178" fontId="17" fillId="2" borderId="7" xfId="1" applyNumberFormat="1" applyFill="1" applyBorder="1" applyAlignment="1">
      <alignment horizontal="right" vertical="center"/>
    </xf>
    <xf numFmtId="0" fontId="27" fillId="0" borderId="1" xfId="1" applyFont="1" applyBorder="1" applyAlignment="1">
      <alignment horizontal="center" vertical="center"/>
    </xf>
    <xf numFmtId="178" fontId="15" fillId="0" borderId="5" xfId="1" applyNumberFormat="1" applyFont="1" applyBorder="1" applyAlignment="1">
      <alignment horizontal="center" vertical="center"/>
    </xf>
    <xf numFmtId="178" fontId="17" fillId="0" borderId="7" xfId="1" applyNumberFormat="1" applyBorder="1" applyAlignment="1">
      <alignment horizontal="center" vertical="center"/>
    </xf>
    <xf numFmtId="0" fontId="15" fillId="0" borderId="8" xfId="1" applyFont="1" applyBorder="1" applyAlignment="1">
      <alignment horizontal="center" vertical="center"/>
    </xf>
    <xf numFmtId="0" fontId="15" fillId="0" borderId="13" xfId="1" applyFont="1" applyBorder="1" applyAlignment="1">
      <alignment horizontal="center" vertical="center"/>
    </xf>
    <xf numFmtId="0" fontId="15" fillId="0" borderId="5" xfId="1" applyFont="1" applyBorder="1" applyAlignment="1">
      <alignment horizontal="center" vertical="center"/>
    </xf>
    <xf numFmtId="178" fontId="17" fillId="0" borderId="5" xfId="1" applyNumberFormat="1" applyBorder="1" applyAlignment="1">
      <alignment horizontal="center" vertical="center"/>
    </xf>
    <xf numFmtId="58" fontId="7" fillId="2" borderId="0" xfId="1" applyNumberFormat="1" applyFont="1" applyFill="1" applyAlignment="1">
      <alignment horizontal="right" vertical="center"/>
    </xf>
    <xf numFmtId="58" fontId="17" fillId="2" borderId="0" xfId="1" applyNumberFormat="1" applyFill="1" applyAlignment="1">
      <alignment horizontal="right" vertical="center"/>
    </xf>
    <xf numFmtId="0" fontId="26" fillId="0" borderId="0" xfId="1" applyFont="1" applyAlignment="1">
      <alignment horizontal="center" vertical="center"/>
    </xf>
    <xf numFmtId="0" fontId="27" fillId="0" borderId="1" xfId="1" applyFont="1" applyBorder="1" applyAlignment="1">
      <alignment horizontal="center" vertical="center" wrapText="1"/>
    </xf>
    <xf numFmtId="0" fontId="27" fillId="0" borderId="0" xfId="1" applyFont="1" applyAlignment="1">
      <alignment horizontal="left" vertical="center"/>
    </xf>
    <xf numFmtId="0" fontId="27" fillId="0" borderId="14" xfId="1" applyFont="1" applyBorder="1" applyAlignment="1">
      <alignment horizontal="lef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3"/>
  <sheetViews>
    <sheetView tabSelected="1" view="pageBreakPreview" zoomScale="80" zoomScaleNormal="100" zoomScaleSheetLayoutView="80" workbookViewId="0">
      <selection activeCell="D88" sqref="D88"/>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46" t="s">
        <v>144</v>
      </c>
      <c r="B1" s="146"/>
      <c r="C1" s="146"/>
      <c r="D1" s="146"/>
      <c r="E1" s="146"/>
      <c r="F1" s="146"/>
      <c r="G1" s="146"/>
      <c r="H1" s="146"/>
    </row>
    <row r="2" spans="1:8" ht="12.75" customHeight="1">
      <c r="A2" s="81"/>
      <c r="B2" s="81"/>
      <c r="C2" s="81"/>
      <c r="D2" s="81"/>
      <c r="E2" s="81"/>
      <c r="F2" s="81"/>
      <c r="G2" s="81"/>
      <c r="H2" s="82"/>
    </row>
    <row r="3" spans="1:8" ht="22.5" customHeight="1">
      <c r="A3" s="70" t="s">
        <v>0</v>
      </c>
      <c r="B3" s="147" t="s">
        <v>1</v>
      </c>
      <c r="C3" s="147"/>
      <c r="D3" s="147"/>
      <c r="E3" s="147"/>
      <c r="F3" s="147"/>
      <c r="G3" s="147"/>
      <c r="H3" s="147"/>
    </row>
    <row r="4" spans="1:8" ht="22.5" customHeight="1">
      <c r="A4" s="70" t="s">
        <v>2</v>
      </c>
      <c r="B4" s="147" t="s">
        <v>3</v>
      </c>
      <c r="C4" s="147"/>
      <c r="D4" s="147"/>
      <c r="E4" s="147"/>
      <c r="F4" s="147"/>
      <c r="G4" s="147"/>
      <c r="H4" s="147"/>
    </row>
    <row r="5" spans="1:8" ht="22.5" customHeight="1">
      <c r="A5" s="70" t="s">
        <v>4</v>
      </c>
      <c r="B5" s="152">
        <f>利用状況!$A$2</f>
        <v>44642</v>
      </c>
      <c r="C5" s="153"/>
      <c r="D5" s="35"/>
      <c r="E5" s="35"/>
      <c r="F5" s="35"/>
      <c r="G5" s="35"/>
      <c r="H5" s="34"/>
    </row>
    <row r="6" spans="1:8" ht="22.5" customHeight="1">
      <c r="A6" s="70" t="s">
        <v>5</v>
      </c>
      <c r="B6" s="148"/>
      <c r="C6" s="148"/>
      <c r="D6" s="148"/>
      <c r="E6" s="148"/>
      <c r="F6" s="148"/>
      <c r="G6" s="148"/>
      <c r="H6" s="148"/>
    </row>
    <row r="7" spans="1:8" ht="22.5" customHeight="1">
      <c r="A7" s="149" t="s">
        <v>6</v>
      </c>
      <c r="B7" s="149" t="s">
        <v>7</v>
      </c>
      <c r="C7" s="149"/>
      <c r="D7" s="2" t="s">
        <v>8</v>
      </c>
      <c r="E7" s="2"/>
      <c r="F7" s="3"/>
      <c r="G7" s="150" t="s">
        <v>31</v>
      </c>
      <c r="H7" s="151"/>
    </row>
    <row r="8" spans="1:8" ht="22.5" customHeight="1">
      <c r="A8" s="149"/>
      <c r="B8" s="149" t="s">
        <v>9</v>
      </c>
      <c r="C8" s="149"/>
      <c r="D8" s="2" t="s">
        <v>8</v>
      </c>
      <c r="E8" s="2"/>
      <c r="F8" s="3"/>
      <c r="G8" s="150" t="s">
        <v>31</v>
      </c>
      <c r="H8" s="151"/>
    </row>
    <row r="9" spans="1:8" ht="22.5" customHeight="1">
      <c r="A9" s="149"/>
      <c r="B9" s="149" t="s">
        <v>10</v>
      </c>
      <c r="C9" s="149"/>
      <c r="D9" s="2" t="s">
        <v>8</v>
      </c>
      <c r="E9" s="2"/>
      <c r="F9" s="3"/>
      <c r="G9" s="150" t="s">
        <v>31</v>
      </c>
      <c r="H9" s="151"/>
    </row>
    <row r="10" spans="1:8" ht="22.5" customHeight="1">
      <c r="A10" s="149"/>
      <c r="B10" s="149" t="s">
        <v>11</v>
      </c>
      <c r="C10" s="149"/>
      <c r="D10" s="2" t="s">
        <v>8</v>
      </c>
      <c r="E10" s="2"/>
      <c r="F10" s="3"/>
      <c r="G10" s="150" t="s">
        <v>31</v>
      </c>
      <c r="H10" s="151"/>
    </row>
    <row r="11" spans="1:8" ht="22.5" customHeight="1">
      <c r="A11" s="149"/>
      <c r="B11" s="149" t="s">
        <v>12</v>
      </c>
      <c r="C11" s="149"/>
      <c r="D11" s="2" t="s">
        <v>8</v>
      </c>
      <c r="E11" s="2"/>
      <c r="F11" s="3"/>
      <c r="G11" s="150" t="s">
        <v>31</v>
      </c>
      <c r="H11" s="151"/>
    </row>
    <row r="12" spans="1:8" ht="22.5" customHeight="1">
      <c r="A12" s="149"/>
      <c r="B12" s="149" t="s">
        <v>13</v>
      </c>
      <c r="C12" s="149"/>
      <c r="D12" s="2" t="s">
        <v>8</v>
      </c>
      <c r="E12" s="2"/>
      <c r="F12" s="3"/>
      <c r="G12" s="150" t="s">
        <v>31</v>
      </c>
      <c r="H12" s="151"/>
    </row>
    <row r="13" spans="1:8" ht="22.5" customHeight="1">
      <c r="A13" s="149"/>
      <c r="B13" s="149" t="s">
        <v>14</v>
      </c>
      <c r="C13" s="149"/>
      <c r="D13" s="2" t="s">
        <v>8</v>
      </c>
      <c r="E13" s="2"/>
      <c r="F13" s="3"/>
      <c r="G13" s="150" t="s">
        <v>31</v>
      </c>
      <c r="H13" s="151"/>
    </row>
    <row r="14" spans="1:8" ht="12" customHeight="1">
      <c r="A14" s="80"/>
      <c r="B14" s="80"/>
      <c r="C14" s="80"/>
      <c r="D14" s="77"/>
      <c r="E14" s="77"/>
      <c r="F14" s="77"/>
      <c r="G14" s="77"/>
      <c r="H14" s="36"/>
    </row>
    <row r="15" spans="1:8" ht="21.75" customHeight="1">
      <c r="A15" s="4"/>
      <c r="B15" s="156" t="s">
        <v>15</v>
      </c>
      <c r="C15" s="156"/>
      <c r="D15" s="156"/>
      <c r="E15" s="156"/>
      <c r="F15" s="156"/>
      <c r="G15" s="156"/>
      <c r="H15" s="156"/>
    </row>
    <row r="16" spans="1:8" ht="21.75" customHeight="1">
      <c r="A16" s="5"/>
      <c r="B16" s="157"/>
      <c r="C16" s="157"/>
      <c r="D16" s="157"/>
      <c r="E16" s="157"/>
      <c r="F16" s="157"/>
      <c r="G16" s="157"/>
      <c r="H16" s="157"/>
    </row>
    <row r="17" spans="1:11" ht="21.75" customHeight="1">
      <c r="A17" s="74" t="s">
        <v>16</v>
      </c>
      <c r="B17" s="157"/>
      <c r="C17" s="157"/>
      <c r="D17" s="157"/>
      <c r="E17" s="157"/>
      <c r="F17" s="157"/>
      <c r="G17" s="157"/>
      <c r="H17" s="157"/>
    </row>
    <row r="18" spans="1:11" ht="21.75" customHeight="1">
      <c r="A18" s="5"/>
      <c r="B18" s="157"/>
      <c r="C18" s="157"/>
      <c r="D18" s="157"/>
      <c r="E18" s="157"/>
      <c r="F18" s="157"/>
      <c r="G18" s="157"/>
      <c r="H18" s="157"/>
    </row>
    <row r="19" spans="1:11" ht="21.75" customHeight="1">
      <c r="A19" s="6"/>
      <c r="B19" s="158"/>
      <c r="C19" s="158"/>
      <c r="D19" s="158"/>
      <c r="E19" s="158"/>
      <c r="F19" s="158"/>
      <c r="G19" s="158"/>
      <c r="H19" s="158"/>
    </row>
    <row r="20" spans="1:11" ht="21.75" customHeight="1">
      <c r="A20" s="80"/>
      <c r="B20" s="80"/>
      <c r="C20" s="80"/>
      <c r="D20" s="80"/>
      <c r="E20" s="80"/>
      <c r="F20" s="80"/>
      <c r="G20" s="80"/>
      <c r="H20" s="36"/>
    </row>
    <row r="21" spans="1:11" ht="19.5" customHeight="1">
      <c r="A21" s="131" t="s">
        <v>17</v>
      </c>
      <c r="B21" s="30" t="s">
        <v>84</v>
      </c>
      <c r="C21" s="47">
        <v>20</v>
      </c>
      <c r="D21" s="32" t="s">
        <v>85</v>
      </c>
      <c r="E21" s="47">
        <v>16</v>
      </c>
      <c r="F21" s="32" t="s">
        <v>86</v>
      </c>
      <c r="G21" s="47">
        <v>4</v>
      </c>
      <c r="H21" s="31"/>
      <c r="K21" s="28" t="s">
        <v>95</v>
      </c>
    </row>
    <row r="22" spans="1:11" ht="19.5" customHeight="1">
      <c r="A22" s="132"/>
      <c r="B22" s="33" t="s">
        <v>89</v>
      </c>
      <c r="C22" s="65" t="s">
        <v>90</v>
      </c>
      <c r="D22" s="66">
        <v>2</v>
      </c>
      <c r="E22" s="65" t="s">
        <v>91</v>
      </c>
      <c r="F22" s="66">
        <v>1</v>
      </c>
      <c r="G22" s="65" t="s">
        <v>92</v>
      </c>
      <c r="H22" s="66">
        <v>6</v>
      </c>
    </row>
    <row r="23" spans="1:11" ht="19.5" customHeight="1">
      <c r="A23" s="132"/>
      <c r="B23" s="33"/>
      <c r="C23" s="65" t="s">
        <v>94</v>
      </c>
      <c r="D23" s="66">
        <v>7</v>
      </c>
      <c r="E23" s="65" t="s">
        <v>93</v>
      </c>
      <c r="F23" s="66">
        <f>利用状況!$J$21</f>
        <v>4</v>
      </c>
      <c r="G23" s="154">
        <f>利用状況!$B$18</f>
        <v>44642</v>
      </c>
      <c r="H23" s="155"/>
    </row>
    <row r="24" spans="1:11" ht="19.5" customHeight="1">
      <c r="A24" s="132"/>
      <c r="B24" s="137" t="s">
        <v>18</v>
      </c>
      <c r="C24" s="138"/>
      <c r="D24" s="138"/>
      <c r="E24" s="138"/>
      <c r="F24" s="138"/>
      <c r="G24" s="138"/>
      <c r="H24" s="139"/>
    </row>
    <row r="25" spans="1:11" ht="19.5" customHeight="1">
      <c r="A25" s="132"/>
      <c r="B25" s="137" t="s">
        <v>19</v>
      </c>
      <c r="C25" s="138"/>
      <c r="D25" s="138"/>
      <c r="E25" s="138"/>
      <c r="F25" s="138"/>
      <c r="G25" s="138"/>
      <c r="H25" s="139"/>
    </row>
    <row r="26" spans="1:11" ht="19.5" customHeight="1">
      <c r="A26" s="132"/>
      <c r="B26" s="137" t="s">
        <v>27</v>
      </c>
      <c r="C26" s="138"/>
      <c r="D26" s="138"/>
      <c r="E26" s="138"/>
      <c r="F26" s="138"/>
      <c r="G26" s="138"/>
      <c r="H26" s="139"/>
    </row>
    <row r="27" spans="1:11" ht="19.5" customHeight="1">
      <c r="A27" s="132"/>
      <c r="B27" s="137" t="s">
        <v>28</v>
      </c>
      <c r="C27" s="138"/>
      <c r="D27" s="138"/>
      <c r="E27" s="138"/>
      <c r="F27" s="138"/>
      <c r="G27" s="138"/>
      <c r="H27" s="139"/>
    </row>
    <row r="28" spans="1:11" ht="19.5" customHeight="1">
      <c r="A28" s="132"/>
      <c r="B28" s="137" t="s">
        <v>29</v>
      </c>
      <c r="C28" s="138"/>
      <c r="D28" s="138"/>
      <c r="E28" s="138"/>
      <c r="F28" s="138"/>
      <c r="G28" s="138"/>
      <c r="H28" s="139"/>
    </row>
    <row r="29" spans="1:11" ht="19.5" customHeight="1">
      <c r="A29" s="132"/>
      <c r="B29" s="137" t="s">
        <v>30</v>
      </c>
      <c r="C29" s="138"/>
      <c r="D29" s="138"/>
      <c r="E29" s="138"/>
      <c r="F29" s="138"/>
      <c r="G29" s="138"/>
      <c r="H29" s="139"/>
    </row>
    <row r="30" spans="1:11" ht="19.5" customHeight="1">
      <c r="A30" s="132"/>
      <c r="B30" s="67"/>
      <c r="C30" s="68"/>
      <c r="D30" s="68"/>
      <c r="E30" s="68"/>
      <c r="F30" s="68"/>
      <c r="G30" s="68"/>
      <c r="H30" s="69"/>
    </row>
    <row r="31" spans="1:11" ht="19.5" customHeight="1">
      <c r="A31" s="132"/>
      <c r="B31" s="137" t="s">
        <v>20</v>
      </c>
      <c r="C31" s="138"/>
      <c r="D31" s="138"/>
      <c r="E31" s="138"/>
      <c r="F31" s="138"/>
      <c r="G31" s="138"/>
      <c r="H31" s="139"/>
    </row>
    <row r="32" spans="1:11" ht="19.5" customHeight="1">
      <c r="A32" s="132"/>
      <c r="B32" s="137" t="s">
        <v>21</v>
      </c>
      <c r="C32" s="138"/>
      <c r="D32" s="138"/>
      <c r="E32" s="138"/>
      <c r="F32" s="138"/>
      <c r="G32" s="138"/>
      <c r="H32" s="139"/>
    </row>
    <row r="33" spans="1:8" ht="19.5" customHeight="1">
      <c r="A33" s="132"/>
      <c r="B33" s="140" t="s">
        <v>154</v>
      </c>
      <c r="C33" s="141"/>
      <c r="D33" s="141"/>
      <c r="E33" s="141"/>
      <c r="F33" s="141"/>
      <c r="G33" s="141"/>
      <c r="H33" s="142"/>
    </row>
    <row r="34" spans="1:8" ht="19.5" customHeight="1">
      <c r="A34" s="132"/>
      <c r="B34" s="140" t="s">
        <v>155</v>
      </c>
      <c r="C34" s="141"/>
      <c r="D34" s="141"/>
      <c r="E34" s="141"/>
      <c r="F34" s="141"/>
      <c r="G34" s="141"/>
      <c r="H34" s="142"/>
    </row>
    <row r="35" spans="1:8" ht="19.5" customHeight="1">
      <c r="A35" s="132"/>
      <c r="B35" s="143" t="s">
        <v>134</v>
      </c>
      <c r="C35" s="144"/>
      <c r="D35" s="144"/>
      <c r="E35" s="144"/>
      <c r="F35" s="144"/>
      <c r="G35" s="144"/>
      <c r="H35" s="145"/>
    </row>
    <row r="36" spans="1:8" ht="19.5" customHeight="1">
      <c r="A36" s="132"/>
      <c r="B36" s="93" t="s">
        <v>156</v>
      </c>
      <c r="C36" s="78"/>
      <c r="D36" s="78"/>
      <c r="E36" s="78"/>
      <c r="F36" s="78"/>
      <c r="G36" s="78"/>
      <c r="H36" s="79"/>
    </row>
    <row r="37" spans="1:8" ht="19.5" customHeight="1">
      <c r="A37" s="132"/>
      <c r="B37" s="93" t="s">
        <v>157</v>
      </c>
      <c r="C37" s="72"/>
      <c r="D37" s="72"/>
      <c r="E37" s="72"/>
      <c r="F37" s="72"/>
      <c r="G37" s="72"/>
      <c r="H37" s="73"/>
    </row>
    <row r="38" spans="1:8" ht="19.5" customHeight="1">
      <c r="A38" s="132"/>
      <c r="B38" s="103"/>
      <c r="C38" s="72"/>
      <c r="D38" s="72"/>
      <c r="E38" s="72"/>
      <c r="F38" s="72"/>
      <c r="G38" s="72"/>
      <c r="H38" s="73"/>
    </row>
    <row r="39" spans="1:8" ht="19.5" customHeight="1">
      <c r="A39" s="132"/>
      <c r="B39" s="71"/>
      <c r="C39" s="72"/>
      <c r="D39" s="72"/>
      <c r="E39" s="72"/>
      <c r="F39" s="72"/>
      <c r="G39" s="72"/>
      <c r="H39" s="73"/>
    </row>
    <row r="40" spans="1:8" ht="19.5" customHeight="1">
      <c r="A40" s="132"/>
      <c r="B40" s="67" t="s">
        <v>22</v>
      </c>
      <c r="C40" s="68"/>
      <c r="D40" s="68"/>
      <c r="E40" s="68"/>
      <c r="F40" s="68"/>
      <c r="G40" s="68"/>
      <c r="H40" s="69"/>
    </row>
    <row r="41" spans="1:8" ht="19.5" customHeight="1">
      <c r="A41" s="132"/>
      <c r="B41" s="143" t="s">
        <v>135</v>
      </c>
      <c r="C41" s="144"/>
      <c r="D41" s="144"/>
      <c r="E41" s="144"/>
      <c r="F41" s="144"/>
      <c r="G41" s="144"/>
      <c r="H41" s="145"/>
    </row>
    <row r="42" spans="1:8" ht="19.5" customHeight="1">
      <c r="A42" s="132"/>
      <c r="B42" s="94" t="s">
        <v>158</v>
      </c>
      <c r="C42" s="72"/>
      <c r="D42" s="72"/>
      <c r="E42" s="72"/>
      <c r="F42" s="72"/>
      <c r="G42" s="72"/>
      <c r="H42" s="73"/>
    </row>
    <row r="43" spans="1:8" ht="19.5" customHeight="1">
      <c r="A43" s="132"/>
      <c r="B43" s="125" t="s">
        <v>159</v>
      </c>
      <c r="C43" s="126"/>
      <c r="D43" s="126"/>
      <c r="E43" s="126"/>
      <c r="F43" s="126"/>
      <c r="G43" s="126"/>
      <c r="H43" s="127"/>
    </row>
    <row r="44" spans="1:8" ht="19.5" customHeight="1">
      <c r="A44" s="132"/>
      <c r="B44" s="125" t="s">
        <v>160</v>
      </c>
      <c r="C44" s="126"/>
      <c r="D44" s="126"/>
      <c r="E44" s="126"/>
      <c r="F44" s="126"/>
      <c r="G44" s="126"/>
      <c r="H44" s="127"/>
    </row>
    <row r="45" spans="1:8" ht="19.5" customHeight="1">
      <c r="A45" s="132"/>
      <c r="B45" s="143" t="s">
        <v>95</v>
      </c>
      <c r="C45" s="144"/>
      <c r="D45" s="144"/>
      <c r="E45" s="144"/>
      <c r="F45" s="144"/>
      <c r="G45" s="144"/>
      <c r="H45" s="145"/>
    </row>
    <row r="46" spans="1:8" ht="19.5" customHeight="1">
      <c r="A46" s="132"/>
      <c r="B46" s="134"/>
      <c r="C46" s="135"/>
      <c r="D46" s="135"/>
      <c r="E46" s="135"/>
      <c r="F46" s="135"/>
      <c r="G46" s="135"/>
      <c r="H46" s="136"/>
    </row>
    <row r="47" spans="1:8" ht="19.5" customHeight="1">
      <c r="A47" s="133"/>
      <c r="B47" s="128"/>
      <c r="C47" s="129"/>
      <c r="D47" s="129"/>
      <c r="E47" s="129"/>
      <c r="F47" s="129"/>
      <c r="G47" s="129"/>
      <c r="H47" s="130"/>
    </row>
    <row r="48" spans="1:8" ht="19.5" customHeight="1">
      <c r="A48" s="163" t="s">
        <v>96</v>
      </c>
      <c r="B48" s="164"/>
      <c r="C48" s="164"/>
      <c r="D48" s="164"/>
      <c r="E48" s="164"/>
      <c r="F48" s="164"/>
      <c r="G48" s="164"/>
      <c r="H48" s="165"/>
    </row>
    <row r="49" spans="1:8" ht="19.5" customHeight="1">
      <c r="A49" s="166" t="s">
        <v>23</v>
      </c>
      <c r="B49" s="167"/>
      <c r="C49" s="167"/>
      <c r="D49" s="167"/>
      <c r="E49" s="167"/>
      <c r="F49" s="167"/>
      <c r="G49" s="167"/>
      <c r="H49" s="168"/>
    </row>
    <row r="50" spans="1:8" ht="18.75" customHeight="1">
      <c r="A50" s="169" t="str">
        <f>利用状況!$A$75</f>
        <v>【利用者様の様子について】
・登録者数は20名です。3月に新規利用者が1名増えました。
・現在、新型コロナウィルス感染対策により利用を休止している利用者が1名おります。その方は来月4月から別の居宅介護支援事業所に移られ登録終了されます。今後とも感染予防や衛生管理に注意し、快適に利用して頂けるよう支援していきます。
・3月22日時点で５名入院中です。春の寒暖の差もさることながら体調を崩す利用者が増えています。新型コロナウィルスの感染だけなく体調管理にも医療機関と連携しながらなお一層気配りをしていきたいと思います。。</v>
      </c>
      <c r="B50" s="170"/>
      <c r="C50" s="170"/>
      <c r="D50" s="170"/>
      <c r="E50" s="170"/>
      <c r="F50" s="170"/>
      <c r="G50" s="170"/>
      <c r="H50" s="171"/>
    </row>
    <row r="51" spans="1:8">
      <c r="A51" s="169"/>
      <c r="B51" s="170"/>
      <c r="C51" s="170"/>
      <c r="D51" s="170"/>
      <c r="E51" s="170"/>
      <c r="F51" s="170"/>
      <c r="G51" s="170"/>
      <c r="H51" s="171"/>
    </row>
    <row r="52" spans="1:8">
      <c r="A52" s="169"/>
      <c r="B52" s="170"/>
      <c r="C52" s="170"/>
      <c r="D52" s="170"/>
      <c r="E52" s="170"/>
      <c r="F52" s="170"/>
      <c r="G52" s="170"/>
      <c r="H52" s="171"/>
    </row>
    <row r="53" spans="1:8">
      <c r="A53" s="169"/>
      <c r="B53" s="170"/>
      <c r="C53" s="170"/>
      <c r="D53" s="170"/>
      <c r="E53" s="170"/>
      <c r="F53" s="170"/>
      <c r="G53" s="170"/>
      <c r="H53" s="171"/>
    </row>
    <row r="54" spans="1:8">
      <c r="A54" s="169"/>
      <c r="B54" s="170"/>
      <c r="C54" s="170"/>
      <c r="D54" s="170"/>
      <c r="E54" s="170"/>
      <c r="F54" s="170"/>
      <c r="G54" s="170"/>
      <c r="H54" s="171"/>
    </row>
    <row r="55" spans="1:8">
      <c r="A55" s="169"/>
      <c r="B55" s="170"/>
      <c r="C55" s="170"/>
      <c r="D55" s="170"/>
      <c r="E55" s="170"/>
      <c r="F55" s="170"/>
      <c r="G55" s="170"/>
      <c r="H55" s="171"/>
    </row>
    <row r="56" spans="1:8">
      <c r="A56" s="169"/>
      <c r="B56" s="170"/>
      <c r="C56" s="170"/>
      <c r="D56" s="170"/>
      <c r="E56" s="170"/>
      <c r="F56" s="170"/>
      <c r="G56" s="170"/>
      <c r="H56" s="171"/>
    </row>
    <row r="57" spans="1:8">
      <c r="A57" s="169"/>
      <c r="B57" s="170"/>
      <c r="C57" s="170"/>
      <c r="D57" s="170"/>
      <c r="E57" s="170"/>
      <c r="F57" s="170"/>
      <c r="G57" s="170"/>
      <c r="H57" s="171"/>
    </row>
    <row r="58" spans="1:8">
      <c r="A58" s="169"/>
      <c r="B58" s="170"/>
      <c r="C58" s="170"/>
      <c r="D58" s="170"/>
      <c r="E58" s="170"/>
      <c r="F58" s="170"/>
      <c r="G58" s="170"/>
      <c r="H58" s="171"/>
    </row>
    <row r="59" spans="1:8">
      <c r="A59" s="169"/>
      <c r="B59" s="170"/>
      <c r="C59" s="170"/>
      <c r="D59" s="170"/>
      <c r="E59" s="170"/>
      <c r="F59" s="170"/>
      <c r="G59" s="170"/>
      <c r="H59" s="171"/>
    </row>
    <row r="60" spans="1:8">
      <c r="A60" s="169"/>
      <c r="B60" s="170"/>
      <c r="C60" s="170"/>
      <c r="D60" s="170"/>
      <c r="E60" s="170"/>
      <c r="F60" s="170"/>
      <c r="G60" s="170"/>
      <c r="H60" s="171"/>
    </row>
    <row r="61" spans="1:8">
      <c r="A61" s="166" t="s">
        <v>110</v>
      </c>
      <c r="B61" s="167"/>
      <c r="C61" s="167"/>
      <c r="D61" s="167"/>
      <c r="E61" s="167"/>
      <c r="F61" s="167"/>
      <c r="G61" s="167"/>
      <c r="H61" s="168"/>
    </row>
    <row r="62" spans="1:8">
      <c r="A62" s="115" t="str">
        <f>利用状況!$B$81</f>
        <v>ヒヤリハット報告書→０件、事故報告書→0件、車両事故報告書→0件,
インシデント・アクシデントレポート→1件</v>
      </c>
      <c r="B62" s="121"/>
      <c r="C62" s="121"/>
      <c r="D62" s="121"/>
      <c r="E62" s="121"/>
      <c r="F62" s="121"/>
      <c r="G62" s="121"/>
      <c r="H62" s="159"/>
    </row>
    <row r="63" spans="1:8">
      <c r="A63" s="115" t="s">
        <v>136</v>
      </c>
      <c r="B63" s="121"/>
      <c r="C63" s="121"/>
      <c r="D63" s="121"/>
      <c r="E63" s="121"/>
      <c r="F63" s="121"/>
      <c r="G63" s="121"/>
      <c r="H63" s="159"/>
    </row>
    <row r="64" spans="1:8">
      <c r="A64" s="160" t="s">
        <v>24</v>
      </c>
      <c r="B64" s="161"/>
      <c r="C64" s="161"/>
      <c r="D64" s="161"/>
      <c r="E64" s="161"/>
      <c r="F64" s="161"/>
      <c r="G64" s="161"/>
      <c r="H64" s="162"/>
    </row>
    <row r="65" spans="1:8">
      <c r="A65" s="115" t="str">
        <f>利用状況!$A$88</f>
        <v>・問い合わせ・見学については、2月は1件、3月は3件ありました。　　　　　　　　　　　　　　　　　　　　　　　　　　　　　　　　　　　　　　　　　　　　　　　　　　　　　　　　　　　　　　　　　　　　　　　　　　　　　　　　　　　　　　　　　　　　　</v>
      </c>
      <c r="B65" s="121"/>
      <c r="C65" s="121"/>
      <c r="D65" s="121"/>
      <c r="E65" s="121"/>
      <c r="F65" s="121"/>
      <c r="G65" s="121"/>
      <c r="H65" s="159"/>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111</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111</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5" t="s">
        <v>25</v>
      </c>
      <c r="B80" s="76"/>
      <c r="C80" s="76"/>
      <c r="D80" s="76"/>
      <c r="E80" s="76"/>
      <c r="F80" s="76"/>
      <c r="G80" s="76"/>
      <c r="H80" s="36"/>
    </row>
    <row r="81" spans="1:8">
      <c r="A81" s="52" t="s">
        <v>141</v>
      </c>
      <c r="B81" s="76"/>
      <c r="C81" s="76"/>
      <c r="D81" s="76"/>
      <c r="E81" s="76"/>
      <c r="F81" s="76"/>
      <c r="G81" s="76"/>
      <c r="H81" s="36"/>
    </row>
    <row r="82" spans="1:8">
      <c r="A82" s="52" t="s">
        <v>128</v>
      </c>
      <c r="B82" s="76"/>
      <c r="C82" s="76"/>
      <c r="D82" s="76"/>
      <c r="E82" s="76"/>
      <c r="F82" s="76"/>
      <c r="G82" s="76"/>
      <c r="H82" s="36"/>
    </row>
    <row r="83" spans="1:8">
      <c r="A83" s="52"/>
      <c r="B83" s="55"/>
      <c r="C83" s="55"/>
      <c r="D83" s="55"/>
      <c r="E83" s="55"/>
      <c r="F83" s="55"/>
      <c r="G83" s="55"/>
      <c r="H83" s="53"/>
    </row>
    <row r="84" spans="1:8">
      <c r="A84" s="75"/>
      <c r="B84" s="76"/>
      <c r="C84" s="76"/>
      <c r="D84" s="76"/>
      <c r="E84" s="76"/>
      <c r="F84" s="76"/>
      <c r="G84" s="76"/>
      <c r="H84" s="36"/>
    </row>
    <row r="85" spans="1:8">
      <c r="A85" s="75"/>
      <c r="B85" s="76"/>
      <c r="C85" s="76"/>
      <c r="D85" s="76"/>
      <c r="E85" s="76"/>
      <c r="F85" s="76"/>
      <c r="G85" s="76"/>
      <c r="H85" s="36"/>
    </row>
    <row r="86" spans="1:8">
      <c r="A86" s="75"/>
      <c r="B86" s="76"/>
      <c r="C86" s="76"/>
      <c r="D86" s="76"/>
      <c r="E86" s="76"/>
      <c r="F86" s="76"/>
      <c r="G86" s="76"/>
      <c r="H86" s="36"/>
    </row>
    <row r="87" spans="1:8">
      <c r="A87" s="115"/>
      <c r="B87" s="116"/>
      <c r="C87" s="116"/>
      <c r="D87" s="116"/>
      <c r="E87" s="116"/>
      <c r="F87" s="116"/>
      <c r="G87" s="116"/>
      <c r="H87" s="36"/>
    </row>
    <row r="88" spans="1:8">
      <c r="A88" s="75"/>
      <c r="B88" s="76"/>
      <c r="C88" s="76"/>
      <c r="D88" s="76"/>
      <c r="E88" s="76"/>
      <c r="F88" s="76"/>
      <c r="G88" s="76"/>
      <c r="H88" s="36"/>
    </row>
    <row r="89" spans="1:8">
      <c r="A89" s="75"/>
      <c r="B89" s="76"/>
      <c r="C89" s="76"/>
      <c r="D89" s="76"/>
      <c r="E89" s="76"/>
      <c r="F89" s="76"/>
      <c r="G89" s="76"/>
      <c r="H89" s="36"/>
    </row>
    <row r="90" spans="1:8">
      <c r="A90" s="122" t="s">
        <v>26</v>
      </c>
      <c r="B90" s="123"/>
      <c r="C90" s="123"/>
      <c r="D90" s="123"/>
      <c r="E90" s="123"/>
      <c r="F90" s="123"/>
      <c r="G90" s="123"/>
      <c r="H90" s="124"/>
    </row>
    <row r="91" spans="1:8">
      <c r="A91" s="115"/>
      <c r="B91" s="121"/>
      <c r="C91" s="121"/>
      <c r="D91" s="121"/>
      <c r="E91" s="121"/>
      <c r="F91" s="121"/>
      <c r="G91" s="121"/>
      <c r="H91" s="36"/>
    </row>
    <row r="92" spans="1:8">
      <c r="A92" s="117" t="s">
        <v>161</v>
      </c>
      <c r="B92" s="118"/>
      <c r="C92" s="118"/>
      <c r="D92" s="118"/>
      <c r="E92" s="118"/>
      <c r="F92" s="118"/>
      <c r="G92" s="118"/>
      <c r="H92" s="37"/>
    </row>
    <row r="93" spans="1:8">
      <c r="A93" s="119"/>
      <c r="B93" s="120"/>
      <c r="C93" s="120"/>
      <c r="D93" s="120"/>
      <c r="E93" s="120"/>
      <c r="F93" s="120"/>
      <c r="G93" s="120"/>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7:G87"/>
    <mergeCell ref="A92:G92"/>
    <mergeCell ref="A93:G93"/>
    <mergeCell ref="A91:G91"/>
    <mergeCell ref="A90:H90"/>
  </mergeCells>
  <phoneticPr fontId="19"/>
  <printOptions horizontalCentered="1"/>
  <pageMargins left="0.43307086614173229" right="3.937007874015748E-2" top="0.74803149606299213" bottom="0.35433070866141736" header="0.31496062992125984" footer="0.31496062992125984"/>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zoomScale="80" zoomScaleNormal="100" zoomScaleSheetLayoutView="80" workbookViewId="0">
      <selection activeCell="G43" sqref="G43"/>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62">
        <v>44642</v>
      </c>
      <c r="B2" s="263"/>
      <c r="C2" s="263"/>
      <c r="D2" s="263"/>
      <c r="E2" s="263"/>
      <c r="F2" s="263"/>
      <c r="G2" s="263"/>
      <c r="H2" s="263"/>
      <c r="I2" s="263"/>
      <c r="J2" s="263"/>
    </row>
    <row r="4" spans="1:10" ht="9.75" customHeight="1">
      <c r="A4" s="264" t="s">
        <v>35</v>
      </c>
      <c r="B4" s="264"/>
      <c r="C4" s="264"/>
      <c r="D4" s="264"/>
      <c r="E4" s="264"/>
      <c r="F4" s="264"/>
      <c r="G4" s="264"/>
      <c r="H4" s="264"/>
      <c r="I4" s="264"/>
      <c r="J4" s="264"/>
    </row>
    <row r="5" spans="1:10" ht="10.5" customHeight="1">
      <c r="A5" s="264"/>
      <c r="B5" s="264"/>
      <c r="C5" s="264"/>
      <c r="D5" s="264"/>
      <c r="E5" s="264"/>
      <c r="F5" s="264"/>
      <c r="G5" s="264"/>
      <c r="H5" s="264"/>
      <c r="I5" s="264"/>
      <c r="J5" s="264"/>
    </row>
    <row r="6" spans="1:10" s="8" customFormat="1" ht="12.75" customHeight="1">
      <c r="A6" s="266" t="s">
        <v>36</v>
      </c>
      <c r="B6" s="266"/>
      <c r="C6" s="266"/>
      <c r="D6" s="266"/>
      <c r="E6" s="266"/>
      <c r="F6" s="266"/>
      <c r="G6" s="266"/>
      <c r="H6" s="266"/>
      <c r="I6" s="266"/>
      <c r="J6" s="266"/>
    </row>
    <row r="7" spans="1:10" s="8" customFormat="1" ht="12.75" customHeight="1">
      <c r="A7" s="267"/>
      <c r="B7" s="267"/>
      <c r="C7" s="267"/>
      <c r="D7" s="267"/>
      <c r="E7" s="267"/>
      <c r="F7" s="267"/>
      <c r="G7" s="267"/>
      <c r="H7" s="267"/>
      <c r="I7" s="267"/>
      <c r="J7" s="267"/>
    </row>
    <row r="8" spans="1:10" s="8" customFormat="1" ht="12.75" customHeight="1">
      <c r="A8" s="255" t="s">
        <v>37</v>
      </c>
      <c r="B8" s="255"/>
      <c r="C8" s="265" t="s">
        <v>38</v>
      </c>
      <c r="D8" s="255"/>
      <c r="E8" s="255"/>
      <c r="F8" s="255"/>
      <c r="G8" s="255"/>
      <c r="H8" s="255"/>
      <c r="I8" s="255"/>
      <c r="J8" s="255"/>
    </row>
    <row r="9" spans="1:10" s="8" customFormat="1" ht="12.75" customHeight="1">
      <c r="A9" s="255"/>
      <c r="B9" s="255"/>
      <c r="C9" s="255"/>
      <c r="D9" s="255"/>
      <c r="E9" s="255"/>
      <c r="F9" s="255"/>
      <c r="G9" s="255"/>
      <c r="H9" s="255"/>
      <c r="I9" s="255"/>
      <c r="J9" s="255"/>
    </row>
    <row r="10" spans="1:10" s="8" customFormat="1" ht="12.75" customHeight="1">
      <c r="A10" s="255" t="s">
        <v>39</v>
      </c>
      <c r="B10" s="255"/>
      <c r="C10" s="255" t="s">
        <v>40</v>
      </c>
      <c r="D10" s="255"/>
      <c r="E10" s="255"/>
      <c r="F10" s="255"/>
      <c r="G10" s="255"/>
      <c r="H10" s="255"/>
      <c r="I10" s="255"/>
      <c r="J10" s="255"/>
    </row>
    <row r="11" spans="1:10" s="8" customFormat="1" ht="12.75" customHeight="1">
      <c r="A11" s="255"/>
      <c r="B11" s="255"/>
      <c r="C11" s="255"/>
      <c r="D11" s="255"/>
      <c r="E11" s="255"/>
      <c r="F11" s="255"/>
      <c r="G11" s="255"/>
      <c r="H11" s="255"/>
      <c r="I11" s="255"/>
      <c r="J11" s="255"/>
    </row>
    <row r="12" spans="1:10" s="8" customFormat="1" ht="12.75" customHeight="1">
      <c r="A12" s="255" t="s">
        <v>41</v>
      </c>
      <c r="B12" s="255"/>
      <c r="C12" s="255" t="s">
        <v>139</v>
      </c>
      <c r="D12" s="255"/>
      <c r="E12" s="255"/>
      <c r="F12" s="255" t="s">
        <v>42</v>
      </c>
      <c r="G12" s="255"/>
      <c r="H12" s="255" t="s">
        <v>43</v>
      </c>
      <c r="I12" s="255"/>
      <c r="J12" s="255"/>
    </row>
    <row r="13" spans="1:10" s="8" customFormat="1" ht="12.75" customHeight="1">
      <c r="A13" s="255"/>
      <c r="B13" s="255"/>
      <c r="C13" s="255"/>
      <c r="D13" s="255"/>
      <c r="E13" s="255"/>
      <c r="F13" s="255"/>
      <c r="G13" s="255"/>
      <c r="H13" s="255"/>
      <c r="I13" s="255"/>
      <c r="J13" s="255"/>
    </row>
    <row r="14" spans="1:10" s="8" customFormat="1" ht="12.75" customHeight="1">
      <c r="A14" s="255" t="s">
        <v>44</v>
      </c>
      <c r="B14" s="255"/>
      <c r="C14" s="255" t="s">
        <v>45</v>
      </c>
      <c r="D14" s="255"/>
      <c r="E14" s="255"/>
      <c r="F14" s="255"/>
      <c r="G14" s="255"/>
      <c r="H14" s="255"/>
      <c r="I14" s="255"/>
      <c r="J14" s="255"/>
    </row>
    <row r="15" spans="1:10" s="8" customFormat="1" ht="12.75" customHeight="1">
      <c r="A15" s="255"/>
      <c r="B15" s="255"/>
      <c r="C15" s="255"/>
      <c r="D15" s="255"/>
      <c r="E15" s="255"/>
      <c r="F15" s="255"/>
      <c r="G15" s="255"/>
      <c r="H15" s="255"/>
      <c r="I15" s="255"/>
      <c r="J15" s="255"/>
    </row>
    <row r="16" spans="1:10" ht="11.25" customHeight="1">
      <c r="A16" s="232" t="s">
        <v>46</v>
      </c>
      <c r="B16" s="232"/>
      <c r="C16" s="232"/>
      <c r="D16" s="232"/>
      <c r="E16" s="232"/>
      <c r="F16" s="232"/>
      <c r="G16" s="232"/>
      <c r="H16" s="232"/>
      <c r="I16" s="232"/>
      <c r="J16" s="232"/>
    </row>
    <row r="17" spans="1:30" ht="11.25" customHeight="1">
      <c r="A17" s="232"/>
      <c r="B17" s="232"/>
      <c r="C17" s="232"/>
      <c r="D17" s="232"/>
      <c r="E17" s="232"/>
      <c r="F17" s="232"/>
      <c r="G17" s="232"/>
      <c r="H17" s="232"/>
      <c r="I17" s="232"/>
      <c r="J17" s="232"/>
    </row>
    <row r="18" spans="1:30" ht="16.5" customHeight="1">
      <c r="A18" s="180" t="s">
        <v>97</v>
      </c>
      <c r="B18" s="182">
        <f>A2</f>
        <v>44642</v>
      </c>
      <c r="C18" s="183"/>
      <c r="D18" s="258" t="s">
        <v>87</v>
      </c>
      <c r="E18" s="256">
        <v>16</v>
      </c>
      <c r="F18" s="258" t="s">
        <v>88</v>
      </c>
      <c r="G18" s="256">
        <v>4</v>
      </c>
      <c r="H18" s="260" t="s">
        <v>83</v>
      </c>
      <c r="I18" s="261">
        <v>20</v>
      </c>
      <c r="J18" s="260"/>
    </row>
    <row r="19" spans="1:30" ht="16.5" customHeight="1">
      <c r="A19" s="181"/>
      <c r="B19" s="184"/>
      <c r="C19" s="185"/>
      <c r="D19" s="259"/>
      <c r="E19" s="257"/>
      <c r="F19" s="259"/>
      <c r="G19" s="257"/>
      <c r="H19" s="224"/>
      <c r="I19" s="224"/>
      <c r="J19" s="224"/>
    </row>
    <row r="20" spans="1:30" ht="16.5" customHeight="1">
      <c r="A20" s="243" t="s">
        <v>47</v>
      </c>
      <c r="B20" s="244"/>
      <c r="C20" s="245"/>
      <c r="D20" s="84" t="s">
        <v>129</v>
      </c>
      <c r="E20" s="9" t="s">
        <v>48</v>
      </c>
      <c r="F20" s="10" t="s">
        <v>49</v>
      </c>
      <c r="G20" s="10" t="s">
        <v>50</v>
      </c>
      <c r="H20" s="10" t="s">
        <v>51</v>
      </c>
      <c r="I20" s="10" t="s">
        <v>52</v>
      </c>
      <c r="J20" s="10" t="s">
        <v>53</v>
      </c>
    </row>
    <row r="21" spans="1:30" ht="16.5" customHeight="1">
      <c r="A21" s="246"/>
      <c r="B21" s="247"/>
      <c r="C21" s="248"/>
      <c r="D21" s="251" t="s">
        <v>54</v>
      </c>
      <c r="E21" s="251" t="s">
        <v>54</v>
      </c>
      <c r="F21" s="253">
        <v>2</v>
      </c>
      <c r="G21" s="253">
        <v>1</v>
      </c>
      <c r="H21" s="208">
        <v>6</v>
      </c>
      <c r="I21" s="209">
        <v>7</v>
      </c>
      <c r="J21" s="209">
        <v>4</v>
      </c>
    </row>
    <row r="22" spans="1:30" ht="16.5" customHeight="1">
      <c r="A22" s="249"/>
      <c r="B22" s="241"/>
      <c r="C22" s="250"/>
      <c r="D22" s="252"/>
      <c r="E22" s="252"/>
      <c r="F22" s="254"/>
      <c r="G22" s="254"/>
      <c r="H22" s="209"/>
      <c r="I22" s="209"/>
      <c r="J22" s="209"/>
    </row>
    <row r="23" spans="1:30" ht="12.75" customHeight="1">
      <c r="A23" s="232" t="s">
        <v>55</v>
      </c>
      <c r="B23" s="232"/>
      <c r="C23" s="232"/>
      <c r="D23" s="232"/>
      <c r="E23" s="232"/>
      <c r="F23" s="232"/>
      <c r="G23" s="232"/>
      <c r="H23" s="232"/>
      <c r="I23" s="232"/>
      <c r="J23" s="232"/>
    </row>
    <row r="24" spans="1:30" ht="12.75" customHeight="1" thickBot="1">
      <c r="A24" s="232"/>
      <c r="B24" s="232"/>
      <c r="C24" s="232"/>
      <c r="D24" s="232"/>
      <c r="E24" s="232"/>
      <c r="F24" s="232"/>
      <c r="G24" s="232"/>
      <c r="H24" s="232"/>
      <c r="I24" s="232"/>
      <c r="J24" s="232"/>
    </row>
    <row r="25" spans="1:30" ht="18" customHeight="1">
      <c r="A25" s="233" t="s">
        <v>56</v>
      </c>
      <c r="B25" s="235" t="s">
        <v>57</v>
      </c>
      <c r="C25" s="236" t="s">
        <v>58</v>
      </c>
      <c r="D25" s="237" t="s">
        <v>100</v>
      </c>
      <c r="E25" s="238" t="s">
        <v>59</v>
      </c>
      <c r="F25" s="238"/>
      <c r="G25" s="238"/>
      <c r="H25" s="238"/>
      <c r="I25" s="238"/>
      <c r="J25" s="239"/>
    </row>
    <row r="26" spans="1:30" ht="18" customHeight="1">
      <c r="A26" s="234"/>
      <c r="B26" s="189"/>
      <c r="C26" s="224"/>
      <c r="D26" s="224"/>
      <c r="E26" s="240"/>
      <c r="F26" s="240"/>
      <c r="G26" s="241"/>
      <c r="H26" s="241"/>
      <c r="I26" s="241"/>
      <c r="J26" s="242"/>
      <c r="L26" s="38"/>
      <c r="M26" s="38"/>
      <c r="N26" s="38"/>
      <c r="O26" s="38"/>
      <c r="P26" s="38" t="s">
        <v>80</v>
      </c>
      <c r="Q26" s="38" t="s">
        <v>81</v>
      </c>
      <c r="R26" s="44" t="s">
        <v>98</v>
      </c>
      <c r="S26" s="7" t="s">
        <v>82</v>
      </c>
      <c r="T26" s="7" t="s">
        <v>99</v>
      </c>
    </row>
    <row r="27" spans="1:30" ht="13.5" customHeight="1">
      <c r="A27" s="51" t="s">
        <v>112</v>
      </c>
      <c r="B27" s="49">
        <v>28</v>
      </c>
      <c r="C27" s="49">
        <v>0</v>
      </c>
      <c r="D27" s="49">
        <v>0</v>
      </c>
      <c r="E27" s="50">
        <v>44151</v>
      </c>
      <c r="F27" s="95"/>
      <c r="G27" s="20"/>
      <c r="H27" s="20"/>
      <c r="I27" s="20"/>
      <c r="J27" s="21"/>
      <c r="K27" s="1">
        <v>1</v>
      </c>
      <c r="L27" s="38"/>
      <c r="M27" s="39" t="s">
        <v>101</v>
      </c>
      <c r="N27" s="40">
        <v>43770</v>
      </c>
      <c r="O27" s="40"/>
      <c r="P27" s="41">
        <v>26</v>
      </c>
      <c r="Q27" s="41">
        <v>25</v>
      </c>
      <c r="R27" s="41">
        <v>0</v>
      </c>
      <c r="S27" s="42">
        <f>SUM(P27:R27)</f>
        <v>51</v>
      </c>
      <c r="T27" s="43">
        <f>S27/5</f>
        <v>10.199999999999999</v>
      </c>
      <c r="U27" s="104" t="s">
        <v>138</v>
      </c>
      <c r="W27" s="108"/>
      <c r="X27" s="51"/>
      <c r="Y27" s="49">
        <v>28</v>
      </c>
      <c r="Z27" s="49">
        <v>0</v>
      </c>
      <c r="AA27" s="49">
        <v>0</v>
      </c>
      <c r="AB27" s="50">
        <v>44151</v>
      </c>
      <c r="AC27" s="95"/>
      <c r="AD27" s="20"/>
    </row>
    <row r="28" spans="1:30" ht="13.5" customHeight="1">
      <c r="A28" s="51" t="s">
        <v>113</v>
      </c>
      <c r="B28" s="49">
        <v>28</v>
      </c>
      <c r="C28" s="49">
        <v>4</v>
      </c>
      <c r="D28" s="49">
        <v>0</v>
      </c>
      <c r="E28" s="50">
        <v>43247</v>
      </c>
      <c r="F28" s="112" t="s">
        <v>145</v>
      </c>
      <c r="G28" s="22"/>
      <c r="H28" s="22"/>
      <c r="I28" s="22"/>
      <c r="J28" s="23"/>
      <c r="K28" s="1">
        <v>2</v>
      </c>
      <c r="L28" s="38"/>
      <c r="M28" s="39" t="s">
        <v>71</v>
      </c>
      <c r="N28" s="40">
        <v>43312</v>
      </c>
      <c r="O28" s="40"/>
      <c r="P28" s="41">
        <v>26</v>
      </c>
      <c r="Q28" s="41">
        <v>4</v>
      </c>
      <c r="R28" s="41">
        <v>0</v>
      </c>
      <c r="S28" s="42">
        <f t="shared" ref="S28:S42" si="0">SUM(P28:R28)</f>
        <v>30</v>
      </c>
      <c r="T28" s="43">
        <f t="shared" ref="T28:T42" si="1">S28/5</f>
        <v>6</v>
      </c>
      <c r="U28" s="1">
        <v>3</v>
      </c>
      <c r="W28" s="108"/>
      <c r="X28" s="51"/>
      <c r="Y28" s="49">
        <v>28</v>
      </c>
      <c r="Z28" s="49">
        <v>4</v>
      </c>
      <c r="AA28" s="49">
        <v>0</v>
      </c>
      <c r="AB28" s="50">
        <v>43247</v>
      </c>
      <c r="AC28" s="112" t="s">
        <v>145</v>
      </c>
      <c r="AD28" s="22"/>
    </row>
    <row r="29" spans="1:30" ht="13.5" customHeight="1">
      <c r="A29" s="51" t="s">
        <v>143</v>
      </c>
      <c r="B29" s="49">
        <v>28</v>
      </c>
      <c r="C29" s="49">
        <v>28</v>
      </c>
      <c r="D29" s="49">
        <v>0</v>
      </c>
      <c r="E29" s="50">
        <v>43296</v>
      </c>
      <c r="F29" s="105"/>
      <c r="G29" s="22"/>
      <c r="H29" s="22"/>
      <c r="I29" s="22"/>
      <c r="J29" s="23"/>
      <c r="K29" s="1">
        <v>3</v>
      </c>
      <c r="L29" s="38"/>
      <c r="M29" s="39" t="s">
        <v>102</v>
      </c>
      <c r="N29" s="40">
        <v>43697</v>
      </c>
      <c r="O29" s="40"/>
      <c r="P29" s="41">
        <v>12</v>
      </c>
      <c r="Q29" s="41">
        <v>0</v>
      </c>
      <c r="R29" s="41">
        <v>27</v>
      </c>
      <c r="S29" s="42">
        <f t="shared" si="0"/>
        <v>39</v>
      </c>
      <c r="T29" s="43">
        <f t="shared" si="1"/>
        <v>7.8</v>
      </c>
      <c r="U29" s="1">
        <v>5</v>
      </c>
      <c r="W29" s="108"/>
      <c r="X29" s="51"/>
      <c r="Y29" s="49">
        <v>28</v>
      </c>
      <c r="Z29" s="49">
        <v>28</v>
      </c>
      <c r="AA29" s="49">
        <v>0</v>
      </c>
      <c r="AB29" s="50">
        <v>43296</v>
      </c>
      <c r="AC29" s="105"/>
      <c r="AD29" s="22"/>
    </row>
    <row r="30" spans="1:30" ht="13.5" customHeight="1">
      <c r="A30" s="51" t="s">
        <v>114</v>
      </c>
      <c r="B30" s="49">
        <v>28</v>
      </c>
      <c r="C30" s="49">
        <v>28</v>
      </c>
      <c r="D30" s="49">
        <v>0</v>
      </c>
      <c r="E30" s="50">
        <v>43466</v>
      </c>
      <c r="F30" s="96"/>
      <c r="G30" s="12"/>
      <c r="H30" s="12"/>
      <c r="I30" s="12"/>
      <c r="J30" s="13"/>
      <c r="K30" s="1">
        <v>4</v>
      </c>
      <c r="L30" s="38"/>
      <c r="M30" s="39" t="s">
        <v>72</v>
      </c>
      <c r="N30" s="40">
        <v>43049</v>
      </c>
      <c r="O30" s="40"/>
      <c r="P30" s="41">
        <v>25</v>
      </c>
      <c r="Q30" s="41">
        <v>5</v>
      </c>
      <c r="R30" s="41">
        <v>0</v>
      </c>
      <c r="S30" s="42">
        <f t="shared" si="0"/>
        <v>30</v>
      </c>
      <c r="T30" s="43">
        <f t="shared" si="1"/>
        <v>6</v>
      </c>
      <c r="U30" s="1">
        <v>3</v>
      </c>
      <c r="W30" s="108"/>
      <c r="X30" s="51"/>
      <c r="Y30" s="49">
        <v>28</v>
      </c>
      <c r="Z30" s="49">
        <v>28</v>
      </c>
      <c r="AA30" s="49">
        <v>0</v>
      </c>
      <c r="AB30" s="50">
        <v>43466</v>
      </c>
      <c r="AC30" s="96"/>
      <c r="AD30" s="12"/>
    </row>
    <row r="31" spans="1:30" ht="13.5" customHeight="1">
      <c r="A31" s="51" t="s">
        <v>115</v>
      </c>
      <c r="B31" s="49">
        <v>0</v>
      </c>
      <c r="C31" s="49">
        <v>0</v>
      </c>
      <c r="D31" s="49">
        <v>0</v>
      </c>
      <c r="E31" s="50">
        <v>44331</v>
      </c>
      <c r="F31" s="113" t="s">
        <v>146</v>
      </c>
      <c r="G31" s="14"/>
      <c r="H31" s="14"/>
      <c r="I31" s="14"/>
      <c r="J31" s="15"/>
      <c r="K31" s="1">
        <v>5</v>
      </c>
      <c r="L31" s="38"/>
      <c r="M31" s="39" t="s">
        <v>78</v>
      </c>
      <c r="N31" s="40">
        <v>43442</v>
      </c>
      <c r="O31" s="40"/>
      <c r="P31" s="41">
        <v>4</v>
      </c>
      <c r="Q31" s="41">
        <v>0</v>
      </c>
      <c r="R31" s="41">
        <v>5</v>
      </c>
      <c r="S31" s="42">
        <f t="shared" si="0"/>
        <v>9</v>
      </c>
      <c r="T31" s="43">
        <f t="shared" si="1"/>
        <v>1.8</v>
      </c>
      <c r="U31" s="1">
        <v>3</v>
      </c>
      <c r="W31" s="108"/>
      <c r="X31" s="51"/>
      <c r="Y31" s="49">
        <v>0</v>
      </c>
      <c r="Z31" s="49">
        <v>0</v>
      </c>
      <c r="AA31" s="49">
        <v>0</v>
      </c>
      <c r="AB31" s="50">
        <v>44331</v>
      </c>
      <c r="AC31" s="113" t="s">
        <v>146</v>
      </c>
      <c r="AD31" s="14"/>
    </row>
    <row r="32" spans="1:30" ht="13.5" customHeight="1">
      <c r="A32" s="51" t="s">
        <v>116</v>
      </c>
      <c r="B32" s="49">
        <v>5</v>
      </c>
      <c r="C32" s="49">
        <v>2</v>
      </c>
      <c r="D32" s="49">
        <v>8</v>
      </c>
      <c r="E32" s="50">
        <v>43442</v>
      </c>
      <c r="F32" s="24"/>
      <c r="G32" s="22"/>
      <c r="H32" s="22"/>
      <c r="I32" s="22"/>
      <c r="J32" s="23"/>
      <c r="K32" s="1">
        <v>6</v>
      </c>
      <c r="L32" s="38"/>
      <c r="M32" s="39" t="s">
        <v>73</v>
      </c>
      <c r="N32" s="40">
        <v>43296</v>
      </c>
      <c r="O32" s="40"/>
      <c r="P32" s="41">
        <v>30</v>
      </c>
      <c r="Q32" s="41">
        <v>31</v>
      </c>
      <c r="R32" s="41">
        <v>0</v>
      </c>
      <c r="S32" s="42">
        <f t="shared" si="0"/>
        <v>61</v>
      </c>
      <c r="T32" s="43">
        <f t="shared" si="1"/>
        <v>12.2</v>
      </c>
      <c r="U32" s="1">
        <v>2</v>
      </c>
      <c r="W32" s="108"/>
      <c r="X32" s="51"/>
      <c r="Y32" s="49">
        <v>5</v>
      </c>
      <c r="Z32" s="49">
        <v>2</v>
      </c>
      <c r="AA32" s="49">
        <v>8</v>
      </c>
      <c r="AB32" s="50">
        <v>43442</v>
      </c>
      <c r="AC32" s="24"/>
      <c r="AD32" s="22"/>
    </row>
    <row r="33" spans="1:30" ht="13.5" customHeight="1">
      <c r="A33" s="51" t="s">
        <v>117</v>
      </c>
      <c r="B33" s="49">
        <v>13</v>
      </c>
      <c r="C33" s="49">
        <v>7</v>
      </c>
      <c r="D33" s="49">
        <v>0</v>
      </c>
      <c r="E33" s="50">
        <v>44078</v>
      </c>
      <c r="F33" s="105"/>
      <c r="G33" s="22"/>
      <c r="H33" s="22"/>
      <c r="I33" s="22"/>
      <c r="J33" s="23"/>
      <c r="K33" s="1">
        <v>7</v>
      </c>
      <c r="L33" s="38"/>
      <c r="M33" s="39" t="s">
        <v>74</v>
      </c>
      <c r="N33" s="40">
        <v>43247</v>
      </c>
      <c r="O33" s="40"/>
      <c r="P33" s="41">
        <v>31</v>
      </c>
      <c r="Q33" s="41">
        <v>4</v>
      </c>
      <c r="R33" s="41">
        <v>0</v>
      </c>
      <c r="S33" s="42">
        <f t="shared" si="0"/>
        <v>35</v>
      </c>
      <c r="T33" s="43">
        <f t="shared" si="1"/>
        <v>7</v>
      </c>
      <c r="U33" s="1">
        <v>4</v>
      </c>
      <c r="W33" s="108"/>
      <c r="X33" s="51"/>
      <c r="Y33" s="49">
        <v>13</v>
      </c>
      <c r="Z33" s="49">
        <v>7</v>
      </c>
      <c r="AA33" s="49">
        <v>0</v>
      </c>
      <c r="AB33" s="50">
        <v>44078</v>
      </c>
      <c r="AC33" s="105"/>
      <c r="AD33" s="22"/>
    </row>
    <row r="34" spans="1:30" ht="13.5" customHeight="1">
      <c r="A34" s="51" t="s">
        <v>118</v>
      </c>
      <c r="B34" s="49">
        <v>28</v>
      </c>
      <c r="C34" s="49">
        <v>28</v>
      </c>
      <c r="D34" s="49">
        <v>0</v>
      </c>
      <c r="E34" s="50">
        <v>44322</v>
      </c>
      <c r="F34" s="97"/>
      <c r="G34" s="22"/>
      <c r="H34" s="22"/>
      <c r="I34" s="22"/>
      <c r="J34" s="23"/>
      <c r="K34" s="1">
        <v>8</v>
      </c>
      <c r="L34" s="38"/>
      <c r="M34" s="39" t="s">
        <v>75</v>
      </c>
      <c r="N34" s="40">
        <v>43237</v>
      </c>
      <c r="O34" s="40"/>
      <c r="P34" s="41">
        <v>23</v>
      </c>
      <c r="Q34" s="41">
        <v>14</v>
      </c>
      <c r="R34" s="41">
        <v>0</v>
      </c>
      <c r="S34" s="42">
        <f t="shared" si="0"/>
        <v>37</v>
      </c>
      <c r="T34" s="43">
        <f t="shared" si="1"/>
        <v>7.4</v>
      </c>
      <c r="U34" s="1">
        <v>4</v>
      </c>
      <c r="W34" s="108"/>
      <c r="X34" s="51"/>
      <c r="Y34" s="49">
        <v>28</v>
      </c>
      <c r="Z34" s="49">
        <v>28</v>
      </c>
      <c r="AA34" s="49">
        <v>0</v>
      </c>
      <c r="AB34" s="50">
        <v>44322</v>
      </c>
      <c r="AC34" s="97"/>
      <c r="AD34" s="22"/>
    </row>
    <row r="35" spans="1:30" ht="13.5" customHeight="1">
      <c r="A35" s="51" t="s">
        <v>119</v>
      </c>
      <c r="B35" s="49">
        <v>0</v>
      </c>
      <c r="C35" s="49">
        <v>0</v>
      </c>
      <c r="D35" s="49">
        <v>0</v>
      </c>
      <c r="E35" s="50">
        <v>44298</v>
      </c>
      <c r="F35" s="102" t="s">
        <v>137</v>
      </c>
      <c r="G35" s="22"/>
      <c r="H35" s="22"/>
      <c r="I35" s="22"/>
      <c r="J35" s="23"/>
      <c r="K35" s="1">
        <v>9</v>
      </c>
      <c r="L35" s="38"/>
      <c r="M35" s="39" t="s">
        <v>77</v>
      </c>
      <c r="N35" s="40">
        <v>43414</v>
      </c>
      <c r="O35" s="40"/>
      <c r="P35" s="41">
        <v>1</v>
      </c>
      <c r="Q35" s="41">
        <v>1</v>
      </c>
      <c r="R35" s="41">
        <v>0</v>
      </c>
      <c r="S35" s="42">
        <f t="shared" si="0"/>
        <v>2</v>
      </c>
      <c r="T35" s="43">
        <f t="shared" si="1"/>
        <v>0.4</v>
      </c>
      <c r="U35" s="1">
        <v>3</v>
      </c>
      <c r="W35" s="108"/>
      <c r="X35" s="51"/>
      <c r="Y35" s="49">
        <v>0</v>
      </c>
      <c r="Z35" s="49">
        <v>0</v>
      </c>
      <c r="AA35" s="49">
        <v>0</v>
      </c>
      <c r="AB35" s="50">
        <v>44298</v>
      </c>
      <c r="AC35" s="102" t="s">
        <v>137</v>
      </c>
      <c r="AD35" s="22"/>
    </row>
    <row r="36" spans="1:30" ht="13.5" customHeight="1">
      <c r="A36" s="51" t="s">
        <v>120</v>
      </c>
      <c r="B36" s="49">
        <v>28</v>
      </c>
      <c r="C36" s="49">
        <v>28</v>
      </c>
      <c r="D36" s="49">
        <v>0</v>
      </c>
      <c r="E36" s="50">
        <v>43762</v>
      </c>
      <c r="F36" s="24"/>
      <c r="G36" s="22"/>
      <c r="H36" s="22"/>
      <c r="I36" s="22"/>
      <c r="J36" s="23"/>
      <c r="K36" s="1">
        <v>10</v>
      </c>
      <c r="L36" s="38"/>
      <c r="M36" s="39" t="s">
        <v>103</v>
      </c>
      <c r="N36" s="40">
        <v>43762</v>
      </c>
      <c r="O36" s="40"/>
      <c r="P36" s="41">
        <v>30</v>
      </c>
      <c r="Q36" s="41">
        <v>31</v>
      </c>
      <c r="R36" s="41">
        <v>0</v>
      </c>
      <c r="S36" s="42">
        <f t="shared" si="0"/>
        <v>61</v>
      </c>
      <c r="T36" s="43">
        <f t="shared" si="1"/>
        <v>12.2</v>
      </c>
      <c r="U36" s="1">
        <v>5</v>
      </c>
      <c r="W36" s="108"/>
      <c r="X36" s="51"/>
      <c r="Y36" s="49">
        <v>28</v>
      </c>
      <c r="Z36" s="49">
        <v>28</v>
      </c>
      <c r="AA36" s="49">
        <v>0</v>
      </c>
      <c r="AB36" s="50">
        <v>43762</v>
      </c>
      <c r="AC36" s="24"/>
      <c r="AD36" s="22"/>
    </row>
    <row r="37" spans="1:30" ht="13.5" customHeight="1">
      <c r="A37" s="51" t="s">
        <v>121</v>
      </c>
      <c r="B37" s="49">
        <v>28</v>
      </c>
      <c r="C37" s="49">
        <v>28</v>
      </c>
      <c r="D37" s="49">
        <v>0</v>
      </c>
      <c r="E37" s="50">
        <v>43770</v>
      </c>
      <c r="F37" s="101"/>
      <c r="G37" s="45"/>
      <c r="H37" s="22"/>
      <c r="I37" s="22"/>
      <c r="J37" s="23"/>
      <c r="K37" s="1">
        <v>11</v>
      </c>
      <c r="L37" s="38"/>
      <c r="M37" s="39" t="s">
        <v>104</v>
      </c>
      <c r="N37" s="40">
        <v>43656</v>
      </c>
      <c r="O37" s="40"/>
      <c r="P37" s="41">
        <v>30</v>
      </c>
      <c r="Q37" s="41">
        <v>30</v>
      </c>
      <c r="R37" s="41">
        <v>0</v>
      </c>
      <c r="S37" s="42">
        <f>SUM(P37:R37)</f>
        <v>60</v>
      </c>
      <c r="T37" s="43">
        <f>S37/5</f>
        <v>12</v>
      </c>
      <c r="U37" s="1">
        <v>4</v>
      </c>
      <c r="W37" s="108"/>
      <c r="X37" s="51"/>
      <c r="Y37" s="49">
        <v>28</v>
      </c>
      <c r="Z37" s="49">
        <v>28</v>
      </c>
      <c r="AA37" s="49">
        <v>0</v>
      </c>
      <c r="AB37" s="50">
        <v>43770</v>
      </c>
      <c r="AC37" s="101"/>
      <c r="AD37" s="45"/>
    </row>
    <row r="38" spans="1:30" ht="13.5" customHeight="1">
      <c r="A38" s="51" t="s">
        <v>122</v>
      </c>
      <c r="B38" s="49">
        <v>0</v>
      </c>
      <c r="C38" s="49">
        <v>0</v>
      </c>
      <c r="D38" s="49">
        <v>0</v>
      </c>
      <c r="E38" s="50">
        <v>44013</v>
      </c>
      <c r="F38" s="109" t="s">
        <v>142</v>
      </c>
      <c r="G38" s="22"/>
      <c r="H38" s="22"/>
      <c r="I38" s="22"/>
      <c r="J38" s="23"/>
      <c r="K38" s="1">
        <v>12</v>
      </c>
      <c r="L38" s="38"/>
      <c r="M38" s="39" t="s">
        <v>105</v>
      </c>
      <c r="N38" s="40" t="s">
        <v>108</v>
      </c>
      <c r="O38" s="40"/>
      <c r="P38" s="41">
        <v>31</v>
      </c>
      <c r="Q38" s="41">
        <v>30</v>
      </c>
      <c r="R38" s="41">
        <v>0</v>
      </c>
      <c r="S38" s="42">
        <f>SUM(P38:R38)</f>
        <v>61</v>
      </c>
      <c r="T38" s="43">
        <f>S38/5</f>
        <v>12.2</v>
      </c>
      <c r="U38" s="1">
        <v>4</v>
      </c>
      <c r="W38" s="108"/>
      <c r="X38" s="51"/>
      <c r="Y38" s="49">
        <v>0</v>
      </c>
      <c r="Z38" s="49">
        <v>0</v>
      </c>
      <c r="AA38" s="49">
        <v>0</v>
      </c>
      <c r="AB38" s="50">
        <v>44013</v>
      </c>
      <c r="AC38" s="109" t="s">
        <v>142</v>
      </c>
      <c r="AD38" s="22"/>
    </row>
    <row r="39" spans="1:30" ht="13.5" customHeight="1">
      <c r="A39" s="51" t="s">
        <v>123</v>
      </c>
      <c r="B39" s="49">
        <v>12</v>
      </c>
      <c r="C39" s="49">
        <v>0</v>
      </c>
      <c r="D39" s="49">
        <v>0</v>
      </c>
      <c r="E39" s="50">
        <v>44060</v>
      </c>
      <c r="F39" s="98"/>
      <c r="G39" s="45"/>
      <c r="H39" s="22"/>
      <c r="I39" s="22"/>
      <c r="J39" s="23"/>
      <c r="K39" s="1">
        <v>13</v>
      </c>
      <c r="L39" s="38"/>
      <c r="M39" s="39" t="s">
        <v>76</v>
      </c>
      <c r="N39" s="40">
        <v>43053</v>
      </c>
      <c r="O39" s="46"/>
      <c r="P39" s="48">
        <v>23</v>
      </c>
      <c r="Q39" s="48">
        <v>6</v>
      </c>
      <c r="R39" s="48">
        <v>1</v>
      </c>
      <c r="S39" s="42">
        <f>SUM(P39:R39)</f>
        <v>30</v>
      </c>
      <c r="T39" s="43">
        <f>S39/5</f>
        <v>6</v>
      </c>
      <c r="U39" s="1">
        <v>1</v>
      </c>
      <c r="W39" s="108"/>
      <c r="X39" s="51"/>
      <c r="Y39" s="49">
        <v>12</v>
      </c>
      <c r="Z39" s="49">
        <v>0</v>
      </c>
      <c r="AA39" s="49">
        <v>0</v>
      </c>
      <c r="AB39" s="50">
        <v>44060</v>
      </c>
      <c r="AC39" s="98"/>
      <c r="AD39" s="45"/>
    </row>
    <row r="40" spans="1:30" ht="13.5" customHeight="1">
      <c r="A40" s="51" t="s">
        <v>124</v>
      </c>
      <c r="B40" s="49">
        <v>28</v>
      </c>
      <c r="C40" s="49">
        <v>8</v>
      </c>
      <c r="D40" s="49">
        <v>0</v>
      </c>
      <c r="E40" s="50">
        <v>43916</v>
      </c>
      <c r="F40" s="112" t="s">
        <v>147</v>
      </c>
      <c r="G40" s="22"/>
      <c r="H40" s="22"/>
      <c r="I40" s="22"/>
      <c r="J40" s="23"/>
      <c r="K40" s="1">
        <v>14</v>
      </c>
      <c r="L40" s="38"/>
      <c r="M40" s="39" t="s">
        <v>79</v>
      </c>
      <c r="N40" s="40">
        <v>43466</v>
      </c>
      <c r="O40" s="40"/>
      <c r="P40" s="41">
        <v>30</v>
      </c>
      <c r="Q40" s="41">
        <v>31</v>
      </c>
      <c r="R40" s="41">
        <v>0</v>
      </c>
      <c r="S40" s="42">
        <f t="shared" si="0"/>
        <v>61</v>
      </c>
      <c r="T40" s="43">
        <f t="shared" si="1"/>
        <v>12.2</v>
      </c>
      <c r="U40" s="1">
        <v>5</v>
      </c>
      <c r="W40" s="108"/>
      <c r="X40" s="51"/>
      <c r="Y40" s="49">
        <v>28</v>
      </c>
      <c r="Z40" s="49">
        <v>8</v>
      </c>
      <c r="AA40" s="49">
        <v>0</v>
      </c>
      <c r="AB40" s="50">
        <v>43916</v>
      </c>
      <c r="AC40" s="112" t="s">
        <v>147</v>
      </c>
      <c r="AD40" s="22"/>
    </row>
    <row r="41" spans="1:30" ht="13.5" customHeight="1">
      <c r="A41" s="51" t="s">
        <v>125</v>
      </c>
      <c r="B41" s="49">
        <v>20</v>
      </c>
      <c r="C41" s="49">
        <v>4</v>
      </c>
      <c r="D41" s="49">
        <v>1</v>
      </c>
      <c r="E41" s="50">
        <v>44067</v>
      </c>
      <c r="F41" s="99"/>
      <c r="G41" s="45"/>
      <c r="H41" s="22"/>
      <c r="I41" s="22"/>
      <c r="J41" s="23"/>
      <c r="K41" s="1">
        <v>15</v>
      </c>
      <c r="L41" s="38"/>
      <c r="M41" s="39" t="s">
        <v>106</v>
      </c>
      <c r="N41" s="40">
        <v>43647</v>
      </c>
      <c r="O41" s="40"/>
      <c r="P41" s="41">
        <v>18</v>
      </c>
      <c r="Q41" s="41">
        <v>1</v>
      </c>
      <c r="R41" s="41">
        <v>16</v>
      </c>
      <c r="S41" s="42">
        <f t="shared" si="0"/>
        <v>35</v>
      </c>
      <c r="T41" s="43">
        <f t="shared" si="1"/>
        <v>7</v>
      </c>
      <c r="U41" s="1">
        <v>4</v>
      </c>
      <c r="W41" s="108"/>
      <c r="X41" s="51"/>
      <c r="Y41" s="49">
        <v>20</v>
      </c>
      <c r="Z41" s="49">
        <v>4</v>
      </c>
      <c r="AA41" s="49">
        <v>1</v>
      </c>
      <c r="AB41" s="50">
        <v>44067</v>
      </c>
      <c r="AC41" s="99"/>
      <c r="AD41" s="45"/>
    </row>
    <row r="42" spans="1:30" ht="13.5" customHeight="1">
      <c r="A42" s="51" t="s">
        <v>126</v>
      </c>
      <c r="B42" s="49">
        <v>11</v>
      </c>
      <c r="C42" s="49">
        <v>0</v>
      </c>
      <c r="D42" s="49">
        <v>1</v>
      </c>
      <c r="E42" s="50">
        <v>44292</v>
      </c>
      <c r="F42" s="100"/>
      <c r="G42" s="22"/>
      <c r="H42" s="22"/>
      <c r="I42" s="22"/>
      <c r="J42" s="23"/>
      <c r="K42" s="1">
        <v>16</v>
      </c>
      <c r="L42" s="38"/>
      <c r="M42" s="39" t="s">
        <v>107</v>
      </c>
      <c r="N42" s="40" t="s">
        <v>109</v>
      </c>
      <c r="O42" s="40"/>
      <c r="P42" s="41">
        <v>27</v>
      </c>
      <c r="Q42" s="41">
        <v>0</v>
      </c>
      <c r="R42" s="41">
        <v>0</v>
      </c>
      <c r="S42" s="42">
        <f t="shared" si="0"/>
        <v>27</v>
      </c>
      <c r="T42" s="43">
        <f t="shared" si="1"/>
        <v>5.4</v>
      </c>
      <c r="U42" s="1">
        <v>1</v>
      </c>
      <c r="W42" s="108"/>
      <c r="X42" s="51"/>
      <c r="Y42" s="49">
        <v>11</v>
      </c>
      <c r="Z42" s="49">
        <v>0</v>
      </c>
      <c r="AA42" s="49">
        <v>1</v>
      </c>
      <c r="AB42" s="50">
        <v>44292</v>
      </c>
      <c r="AC42" s="100"/>
      <c r="AD42" s="22"/>
    </row>
    <row r="43" spans="1:30" ht="13.5" customHeight="1">
      <c r="A43" s="51" t="s">
        <v>127</v>
      </c>
      <c r="B43" s="49">
        <v>19</v>
      </c>
      <c r="C43" s="49">
        <v>19</v>
      </c>
      <c r="D43" s="49">
        <v>0</v>
      </c>
      <c r="E43" s="50">
        <v>44346</v>
      </c>
      <c r="F43" s="114" t="s">
        <v>148</v>
      </c>
      <c r="H43" s="22"/>
      <c r="I43" s="22"/>
      <c r="J43" s="23"/>
      <c r="K43" s="1">
        <v>17</v>
      </c>
      <c r="U43" s="1">
        <v>4</v>
      </c>
      <c r="W43" s="108"/>
      <c r="X43" s="51"/>
      <c r="Y43" s="49">
        <v>19</v>
      </c>
      <c r="Z43" s="49">
        <v>19</v>
      </c>
      <c r="AA43" s="49">
        <v>0</v>
      </c>
      <c r="AB43" s="50">
        <v>44346</v>
      </c>
      <c r="AC43" s="114" t="s">
        <v>148</v>
      </c>
    </row>
    <row r="44" spans="1:30" ht="13.5" customHeight="1">
      <c r="A44" s="86" t="s">
        <v>130</v>
      </c>
      <c r="B44" s="49">
        <v>17</v>
      </c>
      <c r="C44" s="49">
        <v>9</v>
      </c>
      <c r="D44" s="49">
        <v>16</v>
      </c>
      <c r="E44" s="50">
        <v>44495</v>
      </c>
      <c r="F44" s="106"/>
      <c r="G44" s="22"/>
      <c r="H44" s="22"/>
      <c r="I44" s="22"/>
      <c r="J44" s="23"/>
      <c r="K44" s="1">
        <v>18</v>
      </c>
      <c r="U44" s="1">
        <v>3</v>
      </c>
      <c r="W44" s="108"/>
      <c r="X44" s="51"/>
      <c r="Y44" s="49">
        <v>17</v>
      </c>
      <c r="Z44" s="49">
        <v>9</v>
      </c>
      <c r="AA44" s="49">
        <v>16</v>
      </c>
      <c r="AB44" s="50">
        <v>44495</v>
      </c>
      <c r="AC44" s="106"/>
    </row>
    <row r="45" spans="1:30" ht="13.5" customHeight="1">
      <c r="A45" s="86" t="s">
        <v>131</v>
      </c>
      <c r="B45" s="49">
        <v>28</v>
      </c>
      <c r="C45" s="49">
        <v>28</v>
      </c>
      <c r="D45" s="49">
        <v>0</v>
      </c>
      <c r="E45" s="50">
        <v>44539</v>
      </c>
      <c r="F45" s="110"/>
      <c r="G45" s="89"/>
      <c r="H45" s="22"/>
      <c r="I45" s="22"/>
      <c r="J45" s="23"/>
      <c r="K45" s="1">
        <v>19</v>
      </c>
      <c r="U45" s="1">
        <v>3</v>
      </c>
      <c r="V45" s="85"/>
      <c r="W45" s="108"/>
      <c r="X45" s="51"/>
      <c r="Y45" s="49">
        <v>28</v>
      </c>
      <c r="Z45" s="49">
        <v>28</v>
      </c>
      <c r="AA45" s="49">
        <v>0</v>
      </c>
      <c r="AB45" s="50">
        <v>44539</v>
      </c>
      <c r="AC45" s="110"/>
    </row>
    <row r="46" spans="1:30" ht="13.5" customHeight="1">
      <c r="A46" s="86" t="s">
        <v>132</v>
      </c>
      <c r="B46" s="49">
        <v>0</v>
      </c>
      <c r="C46" s="49">
        <v>0</v>
      </c>
      <c r="D46" s="49">
        <v>0</v>
      </c>
      <c r="E46" s="50">
        <v>44635</v>
      </c>
      <c r="F46" s="114" t="s">
        <v>149</v>
      </c>
      <c r="H46" s="22"/>
      <c r="I46" s="22"/>
      <c r="J46" s="23"/>
      <c r="K46" s="1">
        <v>20</v>
      </c>
      <c r="U46" s="1">
        <v>4</v>
      </c>
      <c r="W46" s="111"/>
      <c r="X46" s="51"/>
      <c r="Y46" s="49">
        <v>0</v>
      </c>
      <c r="Z46" s="49">
        <v>0</v>
      </c>
      <c r="AA46" s="49">
        <v>0</v>
      </c>
      <c r="AB46" s="50">
        <v>44635</v>
      </c>
      <c r="AC46" s="114" t="s">
        <v>149</v>
      </c>
    </row>
    <row r="47" spans="1:30" ht="13.5" customHeight="1">
      <c r="A47" s="51"/>
      <c r="B47" s="49"/>
      <c r="C47" s="49"/>
      <c r="D47" s="49"/>
      <c r="E47" s="50"/>
      <c r="F47" s="110"/>
      <c r="G47" s="22"/>
      <c r="H47" s="22"/>
      <c r="I47" s="22"/>
      <c r="J47" s="23"/>
      <c r="K47" s="1">
        <v>21</v>
      </c>
      <c r="W47" s="108"/>
      <c r="X47" s="51"/>
      <c r="Y47" s="49"/>
      <c r="Z47" s="49"/>
      <c r="AA47" s="49"/>
      <c r="AB47" s="50"/>
      <c r="AC47" s="110"/>
    </row>
    <row r="48" spans="1:30" ht="13.5" customHeight="1">
      <c r="A48" s="16"/>
      <c r="B48" s="11"/>
      <c r="C48" s="11"/>
      <c r="D48" s="11"/>
      <c r="E48" s="24"/>
      <c r="F48" s="22"/>
      <c r="G48" s="22"/>
      <c r="H48" s="22"/>
      <c r="I48" s="22"/>
      <c r="J48" s="23"/>
      <c r="W48" s="88"/>
      <c r="X48" s="51"/>
      <c r="Y48" s="49"/>
      <c r="Z48" s="49"/>
      <c r="AA48" s="49"/>
      <c r="AB48" s="50"/>
      <c r="AC48" s="83"/>
    </row>
    <row r="49" spans="1:29" ht="13.5" customHeight="1">
      <c r="A49" s="16"/>
      <c r="B49" s="11"/>
      <c r="C49" s="11"/>
      <c r="D49" s="11"/>
      <c r="E49" s="24"/>
      <c r="F49" s="22"/>
      <c r="G49" s="22"/>
      <c r="H49" s="22"/>
      <c r="I49" s="22"/>
      <c r="J49" s="23"/>
      <c r="W49" s="88"/>
      <c r="X49" s="51"/>
      <c r="Y49" s="49"/>
      <c r="Z49" s="49"/>
      <c r="AA49" s="49"/>
      <c r="AB49" s="50"/>
      <c r="AC49" s="87"/>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16.894736842105264</v>
      </c>
      <c r="C54" s="29">
        <f>AVERAGE(C28:C53)</f>
        <v>11.631578947368421</v>
      </c>
      <c r="D54" s="29">
        <f>AVERAGE(D28:D53)</f>
        <v>1.368421052631579</v>
      </c>
      <c r="E54" s="200"/>
      <c r="F54" s="201"/>
      <c r="G54" s="201"/>
      <c r="H54" s="201"/>
      <c r="I54" s="201"/>
      <c r="J54" s="202"/>
    </row>
    <row r="55" spans="1:29">
      <c r="I55" s="203" t="s">
        <v>61</v>
      </c>
      <c r="J55" s="204"/>
    </row>
    <row r="56" spans="1:29" ht="12" customHeight="1">
      <c r="A56" s="205" t="s">
        <v>62</v>
      </c>
      <c r="B56" s="206"/>
      <c r="C56" s="206"/>
      <c r="D56" s="206"/>
      <c r="E56" s="206"/>
      <c r="F56" s="206"/>
      <c r="G56" s="206"/>
      <c r="H56" s="206"/>
      <c r="I56" s="206"/>
      <c r="J56" s="207"/>
    </row>
    <row r="57" spans="1:29" ht="12" customHeight="1">
      <c r="A57" s="186"/>
      <c r="B57" s="187"/>
      <c r="C57" s="187"/>
      <c r="D57" s="187"/>
      <c r="E57" s="187"/>
      <c r="F57" s="187"/>
      <c r="G57" s="187"/>
      <c r="H57" s="187"/>
      <c r="I57" s="187"/>
      <c r="J57" s="188"/>
    </row>
    <row r="58" spans="1:29" ht="20.25" customHeight="1">
      <c r="A58" s="189" t="s">
        <v>63</v>
      </c>
      <c r="B58" s="189"/>
      <c r="C58" s="190" t="s">
        <v>64</v>
      </c>
      <c r="D58" s="191"/>
      <c r="E58" s="191"/>
      <c r="F58" s="191"/>
      <c r="G58" s="191"/>
      <c r="H58" s="191"/>
      <c r="I58" s="191"/>
      <c r="J58" s="192"/>
    </row>
    <row r="59" spans="1:29" ht="20.25" customHeight="1">
      <c r="A59" s="189"/>
      <c r="B59" s="189"/>
      <c r="C59" s="193"/>
      <c r="D59" s="194"/>
      <c r="E59" s="194"/>
      <c r="F59" s="194"/>
      <c r="G59" s="194"/>
      <c r="H59" s="194"/>
      <c r="I59" s="194"/>
      <c r="J59" s="195"/>
    </row>
    <row r="60" spans="1:29" ht="20.25" customHeight="1">
      <c r="A60" s="189"/>
      <c r="B60" s="189"/>
      <c r="C60" s="196"/>
      <c r="D60" s="197"/>
      <c r="E60" s="197"/>
      <c r="F60" s="197"/>
      <c r="G60" s="197"/>
      <c r="H60" s="197"/>
      <c r="I60" s="197"/>
      <c r="J60" s="198"/>
    </row>
    <row r="61" spans="1:29" ht="17.25" customHeight="1">
      <c r="A61" s="199" t="s">
        <v>65</v>
      </c>
      <c r="B61" s="189"/>
      <c r="C61" s="190" t="s">
        <v>66</v>
      </c>
      <c r="D61" s="191"/>
      <c r="E61" s="191"/>
      <c r="F61" s="191"/>
      <c r="G61" s="191"/>
      <c r="H61" s="191"/>
      <c r="I61" s="191"/>
      <c r="J61" s="192"/>
    </row>
    <row r="62" spans="1:29" ht="17.25" customHeight="1">
      <c r="A62" s="199"/>
      <c r="B62" s="189"/>
      <c r="C62" s="193"/>
      <c r="D62" s="194"/>
      <c r="E62" s="194"/>
      <c r="F62" s="194"/>
      <c r="G62" s="194"/>
      <c r="H62" s="194"/>
      <c r="I62" s="194"/>
      <c r="J62" s="195"/>
    </row>
    <row r="63" spans="1:29" ht="17.25" customHeight="1">
      <c r="A63" s="199"/>
      <c r="B63" s="189"/>
      <c r="C63" s="193"/>
      <c r="D63" s="194"/>
      <c r="E63" s="194"/>
      <c r="F63" s="194"/>
      <c r="G63" s="194"/>
      <c r="H63" s="194"/>
      <c r="I63" s="194"/>
      <c r="J63" s="195"/>
    </row>
    <row r="64" spans="1:29" ht="17.25" customHeight="1">
      <c r="A64" s="189"/>
      <c r="B64" s="189"/>
      <c r="C64" s="196"/>
      <c r="D64" s="197"/>
      <c r="E64" s="197"/>
      <c r="F64" s="197"/>
      <c r="G64" s="197"/>
      <c r="H64" s="197"/>
      <c r="I64" s="197"/>
      <c r="J64" s="198"/>
    </row>
    <row r="65" spans="1:10" ht="13.5" customHeight="1">
      <c r="A65" s="186" t="s">
        <v>67</v>
      </c>
      <c r="B65" s="187"/>
      <c r="C65" s="187"/>
      <c r="D65" s="187"/>
      <c r="E65" s="187"/>
      <c r="F65" s="187"/>
      <c r="G65" s="187"/>
      <c r="H65" s="187"/>
      <c r="I65" s="187"/>
      <c r="J65" s="188"/>
    </row>
    <row r="66" spans="1:10" ht="13.5" customHeight="1">
      <c r="A66" s="186"/>
      <c r="B66" s="187"/>
      <c r="C66" s="187"/>
      <c r="D66" s="187"/>
      <c r="E66" s="187"/>
      <c r="F66" s="187"/>
      <c r="G66" s="187"/>
      <c r="H66" s="187"/>
      <c r="I66" s="187"/>
      <c r="J66" s="188"/>
    </row>
    <row r="67" spans="1:10" ht="39.950000000000003" customHeight="1">
      <c r="A67" s="172" t="s">
        <v>150</v>
      </c>
      <c r="B67" s="173"/>
      <c r="C67" s="173"/>
      <c r="D67" s="173"/>
      <c r="E67" s="173"/>
      <c r="F67" s="173"/>
      <c r="G67" s="173"/>
      <c r="H67" s="173"/>
      <c r="I67" s="173"/>
      <c r="J67" s="174"/>
    </row>
    <row r="68" spans="1:10" ht="39.950000000000003" customHeight="1">
      <c r="A68" s="175"/>
      <c r="B68" s="173"/>
      <c r="C68" s="173"/>
      <c r="D68" s="173"/>
      <c r="E68" s="173"/>
      <c r="F68" s="173"/>
      <c r="G68" s="173"/>
      <c r="H68" s="173"/>
      <c r="I68" s="173"/>
      <c r="J68" s="174"/>
    </row>
    <row r="69" spans="1:10" ht="39.950000000000003" customHeight="1">
      <c r="A69" s="175"/>
      <c r="B69" s="173"/>
      <c r="C69" s="173"/>
      <c r="D69" s="173"/>
      <c r="E69" s="173"/>
      <c r="F69" s="173"/>
      <c r="G69" s="173"/>
      <c r="H69" s="173"/>
      <c r="I69" s="173"/>
      <c r="J69" s="174"/>
    </row>
    <row r="70" spans="1:10" ht="39.950000000000003" customHeight="1">
      <c r="A70" s="175"/>
      <c r="B70" s="173"/>
      <c r="C70" s="173"/>
      <c r="D70" s="173"/>
      <c r="E70" s="173"/>
      <c r="F70" s="173"/>
      <c r="G70" s="173"/>
      <c r="H70" s="173"/>
      <c r="I70" s="173"/>
      <c r="J70" s="174"/>
    </row>
    <row r="71" spans="1:10" ht="39.950000000000003" customHeight="1">
      <c r="A71" s="175"/>
      <c r="B71" s="173"/>
      <c r="C71" s="173"/>
      <c r="D71" s="173"/>
      <c r="E71" s="173"/>
      <c r="F71" s="173"/>
      <c r="G71" s="173"/>
      <c r="H71" s="173"/>
      <c r="I71" s="173"/>
      <c r="J71" s="174"/>
    </row>
    <row r="72" spans="1:10" ht="39.950000000000003" customHeight="1">
      <c r="A72" s="175"/>
      <c r="B72" s="173"/>
      <c r="C72" s="173"/>
      <c r="D72" s="173"/>
      <c r="E72" s="173"/>
      <c r="F72" s="173"/>
      <c r="G72" s="173"/>
      <c r="H72" s="173"/>
      <c r="I72" s="173"/>
      <c r="J72" s="174"/>
    </row>
    <row r="73" spans="1:10" ht="39.950000000000003" customHeight="1">
      <c r="A73" s="175"/>
      <c r="B73" s="173"/>
      <c r="C73" s="173"/>
      <c r="D73" s="173"/>
      <c r="E73" s="173"/>
      <c r="F73" s="173"/>
      <c r="G73" s="173"/>
      <c r="H73" s="173"/>
      <c r="I73" s="173"/>
      <c r="J73" s="174"/>
    </row>
    <row r="74" spans="1:10" ht="9.9499999999999993" customHeight="1">
      <c r="A74" s="90"/>
      <c r="B74" s="91"/>
      <c r="C74" s="91"/>
      <c r="D74" s="91"/>
      <c r="E74" s="91"/>
      <c r="F74" s="91"/>
      <c r="G74" s="91"/>
      <c r="H74" s="91"/>
      <c r="I74" s="91"/>
      <c r="J74" s="92"/>
    </row>
    <row r="75" spans="1:10" ht="27.75" customHeight="1">
      <c r="A75" s="176" t="s">
        <v>153</v>
      </c>
      <c r="B75" s="177"/>
      <c r="C75" s="177"/>
      <c r="D75" s="177"/>
      <c r="E75" s="177"/>
      <c r="F75" s="177"/>
      <c r="G75" s="177"/>
      <c r="H75" s="177"/>
      <c r="I75" s="177"/>
      <c r="J75" s="178"/>
    </row>
    <row r="76" spans="1:10" ht="27.75" customHeight="1">
      <c r="A76" s="179"/>
      <c r="B76" s="177"/>
      <c r="C76" s="177"/>
      <c r="D76" s="177"/>
      <c r="E76" s="177"/>
      <c r="F76" s="177"/>
      <c r="G76" s="177"/>
      <c r="H76" s="177"/>
      <c r="I76" s="177"/>
      <c r="J76" s="178"/>
    </row>
    <row r="77" spans="1:10" ht="27.75" customHeight="1">
      <c r="A77" s="179"/>
      <c r="B77" s="177"/>
      <c r="C77" s="177"/>
      <c r="D77" s="177"/>
      <c r="E77" s="177"/>
      <c r="F77" s="177"/>
      <c r="G77" s="177"/>
      <c r="H77" s="177"/>
      <c r="I77" s="177"/>
      <c r="J77" s="178"/>
    </row>
    <row r="78" spans="1:10" ht="27.75" customHeight="1">
      <c r="A78" s="179"/>
      <c r="B78" s="177"/>
      <c r="C78" s="177"/>
      <c r="D78" s="177"/>
      <c r="E78" s="177"/>
      <c r="F78" s="177"/>
      <c r="G78" s="177"/>
      <c r="H78" s="177"/>
      <c r="I78" s="177"/>
      <c r="J78" s="178"/>
    </row>
    <row r="79" spans="1:10" ht="27.75" customHeight="1">
      <c r="A79" s="179"/>
      <c r="B79" s="177"/>
      <c r="C79" s="177"/>
      <c r="D79" s="177"/>
      <c r="E79" s="177"/>
      <c r="F79" s="177"/>
      <c r="G79" s="177"/>
      <c r="H79" s="177"/>
      <c r="I79" s="177"/>
      <c r="J79" s="178"/>
    </row>
    <row r="80" spans="1:10" ht="27.75" customHeight="1">
      <c r="A80" s="179"/>
      <c r="B80" s="177"/>
      <c r="C80" s="177"/>
      <c r="D80" s="177"/>
      <c r="E80" s="177"/>
      <c r="F80" s="177"/>
      <c r="G80" s="177"/>
      <c r="H80" s="177"/>
      <c r="I80" s="177"/>
      <c r="J80" s="178"/>
    </row>
    <row r="81" spans="1:10" ht="18.75" customHeight="1">
      <c r="A81" s="216" t="s">
        <v>68</v>
      </c>
      <c r="B81" s="210" t="s">
        <v>151</v>
      </c>
      <c r="C81" s="218"/>
      <c r="D81" s="218"/>
      <c r="E81" s="218"/>
      <c r="F81" s="218"/>
      <c r="G81" s="218"/>
      <c r="H81" s="218"/>
      <c r="I81" s="218"/>
      <c r="J81" s="219"/>
    </row>
    <row r="82" spans="1:10" ht="22.5" customHeight="1">
      <c r="A82" s="217"/>
      <c r="B82" s="220"/>
      <c r="C82" s="221"/>
      <c r="D82" s="221"/>
      <c r="E82" s="221"/>
      <c r="F82" s="221"/>
      <c r="G82" s="221"/>
      <c r="H82" s="221"/>
      <c r="I82" s="221"/>
      <c r="J82" s="222"/>
    </row>
    <row r="83" spans="1:10">
      <c r="A83" s="223" t="s">
        <v>69</v>
      </c>
      <c r="B83" s="210" t="s">
        <v>133</v>
      </c>
      <c r="C83" s="225"/>
      <c r="D83" s="225"/>
      <c r="E83" s="225"/>
      <c r="F83" s="225"/>
      <c r="G83" s="225"/>
      <c r="H83" s="225"/>
      <c r="I83" s="225"/>
      <c r="J83" s="226"/>
    </row>
    <row r="84" spans="1:10">
      <c r="A84" s="217"/>
      <c r="B84" s="220"/>
      <c r="C84" s="227"/>
      <c r="D84" s="227"/>
      <c r="E84" s="227"/>
      <c r="F84" s="227"/>
      <c r="G84" s="227"/>
      <c r="H84" s="227"/>
      <c r="I84" s="227"/>
      <c r="J84" s="228"/>
    </row>
    <row r="85" spans="1:10" ht="15" customHeight="1">
      <c r="A85" s="224"/>
      <c r="B85" s="229"/>
      <c r="C85" s="230"/>
      <c r="D85" s="230"/>
      <c r="E85" s="230"/>
      <c r="F85" s="230"/>
      <c r="G85" s="230"/>
      <c r="H85" s="230"/>
      <c r="I85" s="230"/>
      <c r="J85" s="231"/>
    </row>
    <row r="86" spans="1:10" ht="15" customHeight="1">
      <c r="A86" s="186"/>
      <c r="B86" s="187"/>
      <c r="C86" s="187"/>
      <c r="D86" s="187"/>
      <c r="E86" s="187"/>
      <c r="F86" s="187"/>
      <c r="G86" s="187"/>
      <c r="H86" s="187"/>
      <c r="I86" s="187"/>
      <c r="J86" s="188"/>
    </row>
    <row r="87" spans="1:10" ht="8.25" customHeight="1">
      <c r="A87" s="186"/>
      <c r="B87" s="187"/>
      <c r="C87" s="187"/>
      <c r="D87" s="187"/>
      <c r="E87" s="187"/>
      <c r="F87" s="187"/>
      <c r="G87" s="187"/>
      <c r="H87" s="187"/>
      <c r="I87" s="187"/>
      <c r="J87" s="188"/>
    </row>
    <row r="88" spans="1:10">
      <c r="A88" s="210" t="s">
        <v>152</v>
      </c>
      <c r="B88" s="211"/>
      <c r="C88" s="211"/>
      <c r="D88" s="211"/>
      <c r="E88" s="211"/>
      <c r="F88" s="211"/>
      <c r="G88" s="211"/>
      <c r="H88" s="211"/>
      <c r="I88" s="211"/>
      <c r="J88" s="212"/>
    </row>
    <row r="89" spans="1:10">
      <c r="A89" s="213"/>
      <c r="B89" s="214"/>
      <c r="C89" s="214"/>
      <c r="D89" s="214"/>
      <c r="E89" s="214"/>
      <c r="F89" s="214"/>
      <c r="G89" s="214"/>
      <c r="H89" s="214"/>
      <c r="I89" s="214"/>
      <c r="J89" s="215"/>
    </row>
    <row r="90" spans="1:10" ht="15" customHeight="1">
      <c r="A90" s="186" t="s">
        <v>70</v>
      </c>
      <c r="B90" s="187"/>
      <c r="C90" s="187"/>
      <c r="D90" s="187"/>
      <c r="E90" s="187"/>
      <c r="F90" s="187"/>
      <c r="G90" s="187"/>
      <c r="H90" s="187"/>
      <c r="I90" s="187"/>
      <c r="J90" s="188"/>
    </row>
    <row r="91" spans="1:10">
      <c r="A91" s="107" t="s">
        <v>140</v>
      </c>
      <c r="B91" s="82"/>
      <c r="C91" s="82"/>
      <c r="D91" s="82"/>
      <c r="E91" s="82"/>
      <c r="F91" s="82"/>
      <c r="G91" s="82"/>
      <c r="H91" s="82"/>
      <c r="I91" s="82"/>
      <c r="J91" s="37"/>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19"/>
  <printOptions horizontalCentered="1" verticalCentered="1"/>
  <pageMargins left="0.51181102362204722" right="0.31496062992125984" top="0.15748031496062992" bottom="0.15748031496062992" header="0" footer="0"/>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2022-03-23T00:30:12Z</dcterms:modified>
</cp:coreProperties>
</file>